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2" i="1" l="1"/>
  <c r="I20" i="1" s="1"/>
  <c r="I21" i="1"/>
  <c r="J20" i="1"/>
  <c r="K20" i="1"/>
  <c r="L20" i="1"/>
  <c r="M20" i="1"/>
  <c r="N20" i="1"/>
  <c r="O20" i="1"/>
  <c r="P20" i="1"/>
  <c r="I18" i="1"/>
  <c r="I19" i="1"/>
  <c r="I16" i="1" s="1"/>
  <c r="I17" i="1"/>
  <c r="J16" i="1"/>
  <c r="K16" i="1"/>
  <c r="L16" i="1"/>
  <c r="M16" i="1"/>
  <c r="N16" i="1"/>
  <c r="O16" i="1"/>
  <c r="P16" i="1"/>
  <c r="I15" i="1"/>
  <c r="I14" i="1"/>
  <c r="J13" i="1"/>
  <c r="K13" i="1"/>
  <c r="L13" i="1"/>
  <c r="M13" i="1"/>
  <c r="N13" i="1"/>
  <c r="O13" i="1"/>
  <c r="P13" i="1"/>
  <c r="I12" i="1"/>
  <c r="I11" i="1"/>
  <c r="I10" i="1"/>
  <c r="J9" i="1"/>
  <c r="K9" i="1"/>
  <c r="L9" i="1"/>
  <c r="M9" i="1"/>
  <c r="N9" i="1"/>
  <c r="O9" i="1"/>
  <c r="P9" i="1"/>
  <c r="I13" i="1" l="1"/>
  <c r="I9" i="1"/>
</calcChain>
</file>

<file path=xl/sharedStrings.xml><?xml version="1.0" encoding="utf-8"?>
<sst xmlns="http://schemas.openxmlformats.org/spreadsheetml/2006/main" count="45" uniqueCount="31">
  <si>
    <t>№ строки</t>
  </si>
  <si>
    <t>Наименование объекта капитального строительства/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</si>
  <si>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</si>
  <si>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</si>
  <si>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объекта:</t>
  </si>
  <si>
    <t>Сроки строительства (проектно-сметных работ, экспертизы проектно-сметной документации)</t>
  </si>
  <si>
    <t>Объёмы финансирования</t>
  </si>
  <si>
    <t>в текущих ценах (на момент составления проектно-сметной документации)</t>
  </si>
  <si>
    <t>в ценах, соответствующих лет реализации проекта</t>
  </si>
  <si>
    <t>начало</t>
  </si>
  <si>
    <t>ввод (завершение)</t>
  </si>
  <si>
    <t>всего</t>
  </si>
  <si>
    <t>Дошкольное образовательное учреждение на 150 мест в с. Криулино</t>
  </si>
  <si>
    <t>с. Криулино, ул.П.Е.Голенищева,1</t>
  </si>
  <si>
    <t xml:space="preserve">115 494,9   </t>
  </si>
  <si>
    <t>2013 г.</t>
  </si>
  <si>
    <t>2014 г.</t>
  </si>
  <si>
    <t>федеральный бюджет</t>
  </si>
  <si>
    <t>областной бюджет</t>
  </si>
  <si>
    <t>местный бюджет</t>
  </si>
  <si>
    <t>Дошкольное образовательное учреждение на 150 мест в д. Приданниково</t>
  </si>
  <si>
    <t>2015 г.</t>
  </si>
  <si>
    <t>Дошкольное  образовательное учреждение на 90 мест в с.Русская Тавра</t>
  </si>
  <si>
    <t>с.Русская Тавра, ул. Мира,38а</t>
  </si>
  <si>
    <t>Открытое плоскостное спортивное сооружение МАОУ Приданниковская СОШ МО Красноуфимский округ</t>
  </si>
  <si>
    <t>д.Приданниково, ул.Солнечная,9</t>
  </si>
  <si>
    <t>д.Приданниково, ул. Первомайская, 1А</t>
  </si>
  <si>
    <t xml:space="preserve">Приложение № 3 к муниципальной программе  </t>
  </si>
  <si>
    <t>«Развитие системы образования в муниципальном образовании Красноуфимский округ до 2020 года»</t>
  </si>
  <si>
    <t>ПЕРЕЧЕНЬ</t>
  </si>
  <si>
    <t>объектов капитального строительства для бюджетных инвестиций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</si>
</sst>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3" fillId="2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B1" workbookViewId="0">
      <selection activeCell="J15" sqref="J15"/>
    </sheetView>
  </sheetViews>
  <sheetFormatPr defaultRowHeight="15" x14ac:dyDescent="0.25"/>
  <cols>
    <col min="2" max="2" width="29.5703125" customWidth="1"/>
    <col min="3" max="3" width="18.42578125" customWidth="1"/>
    <col min="5" max="5" width="10.5703125" customWidth="1"/>
    <col min="6" max="6" width="10.28515625" customWidth="1"/>
    <col min="9" max="9" width="15.140625" customWidth="1"/>
    <col min="10" max="10" width="15" customWidth="1"/>
    <col min="11" max="11" width="13.42578125" customWidth="1"/>
    <col min="12" max="12" width="11.140625" customWidth="1"/>
  </cols>
  <sheetData>
    <row r="1" spans="1:16" ht="27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 t="s">
        <v>27</v>
      </c>
      <c r="N1" s="17"/>
      <c r="O1" s="17"/>
      <c r="P1" s="17"/>
    </row>
    <row r="2" spans="1:16" ht="46.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7" t="s">
        <v>28</v>
      </c>
      <c r="N2" s="17"/>
      <c r="O2" s="17"/>
      <c r="P2" s="17"/>
    </row>
    <row r="3" spans="1:16" x14ac:dyDescent="0.25">
      <c r="A3" s="15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6" x14ac:dyDescent="0.25">
      <c r="A4" s="15" t="s">
        <v>30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6" ht="15.75" customHeight="1" thickBot="1" x14ac:dyDescent="0.3">
      <c r="A5" s="16" t="s">
        <v>28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6" ht="101.25" customHeight="1" thickBot="1" x14ac:dyDescent="0.3">
      <c r="A6" s="19" t="s">
        <v>0</v>
      </c>
      <c r="B6" s="19" t="s">
        <v>1</v>
      </c>
      <c r="C6" s="19" t="s">
        <v>2</v>
      </c>
      <c r="D6" s="19" t="s">
        <v>3</v>
      </c>
      <c r="E6" s="21" t="s">
        <v>4</v>
      </c>
      <c r="F6" s="22"/>
      <c r="G6" s="23" t="s">
        <v>5</v>
      </c>
      <c r="H6" s="24"/>
      <c r="I6" s="21" t="s">
        <v>6</v>
      </c>
      <c r="J6" s="25"/>
      <c r="K6" s="25"/>
      <c r="L6" s="25"/>
      <c r="M6" s="25"/>
      <c r="N6" s="25"/>
      <c r="O6" s="25"/>
      <c r="P6" s="24"/>
    </row>
    <row r="7" spans="1:16" ht="102.75" thickBot="1" x14ac:dyDescent="0.3">
      <c r="A7" s="20"/>
      <c r="B7" s="20"/>
      <c r="C7" s="20"/>
      <c r="D7" s="20"/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>
        <v>2014</v>
      </c>
      <c r="K7" s="6">
        <v>2015</v>
      </c>
      <c r="L7" s="6">
        <v>2016</v>
      </c>
      <c r="M7" s="6">
        <v>2017</v>
      </c>
      <c r="N7" s="6">
        <v>2018</v>
      </c>
      <c r="O7" s="6">
        <v>2019</v>
      </c>
      <c r="P7" s="6">
        <v>2020</v>
      </c>
    </row>
    <row r="8" spans="1:16" ht="15.75" thickBot="1" x14ac:dyDescent="0.3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</row>
    <row r="9" spans="1:16" ht="42.75" customHeight="1" thickBot="1" x14ac:dyDescent="0.3">
      <c r="A9" s="1">
        <v>3</v>
      </c>
      <c r="B9" s="2" t="s">
        <v>12</v>
      </c>
      <c r="C9" s="2" t="s">
        <v>13</v>
      </c>
      <c r="D9" s="9"/>
      <c r="E9" s="9" t="s">
        <v>14</v>
      </c>
      <c r="F9" s="9" t="s">
        <v>14</v>
      </c>
      <c r="G9" s="9" t="s">
        <v>15</v>
      </c>
      <c r="H9" s="9" t="s">
        <v>16</v>
      </c>
      <c r="I9" s="13">
        <f>I10+I11+I12</f>
        <v>115494881.46000001</v>
      </c>
      <c r="J9" s="13">
        <f t="shared" ref="J9:P9" si="0">J10+J11+J12</f>
        <v>101653116</v>
      </c>
      <c r="K9" s="13">
        <f t="shared" si="0"/>
        <v>13841765.460000001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</row>
    <row r="10" spans="1:16" ht="18" customHeight="1" thickBot="1" x14ac:dyDescent="0.3">
      <c r="A10" s="3">
        <v>4</v>
      </c>
      <c r="B10" s="4" t="s">
        <v>17</v>
      </c>
      <c r="C10" s="4"/>
      <c r="D10" s="11"/>
      <c r="E10" s="11"/>
      <c r="F10" s="11"/>
      <c r="G10" s="11"/>
      <c r="H10" s="11"/>
      <c r="I10" s="14">
        <f>J10+K10+L10+M10+N10+O10+P10</f>
        <v>38874200</v>
      </c>
      <c r="J10" s="14">
        <v>38874200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</row>
    <row r="11" spans="1:16" ht="17.25" customHeight="1" thickBot="1" x14ac:dyDescent="0.3">
      <c r="A11" s="3">
        <v>5</v>
      </c>
      <c r="B11" s="4" t="s">
        <v>18</v>
      </c>
      <c r="C11" s="4"/>
      <c r="D11" s="11"/>
      <c r="E11" s="11"/>
      <c r="F11" s="11"/>
      <c r="G11" s="11"/>
      <c r="H11" s="11"/>
      <c r="I11" s="14">
        <f>J11+K11+L11+M11+N11+O11+P11</f>
        <v>46013000</v>
      </c>
      <c r="J11" s="14">
        <v>46013000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</row>
    <row r="12" spans="1:16" ht="18.75" customHeight="1" thickBot="1" x14ac:dyDescent="0.3">
      <c r="A12" s="3">
        <v>6</v>
      </c>
      <c r="B12" s="4" t="s">
        <v>19</v>
      </c>
      <c r="C12" s="4"/>
      <c r="D12" s="11"/>
      <c r="E12" s="11"/>
      <c r="F12" s="11"/>
      <c r="G12" s="11"/>
      <c r="H12" s="11"/>
      <c r="I12" s="14">
        <f>J12+K12+L12+M12+N12+O12+P12</f>
        <v>30607681.460000001</v>
      </c>
      <c r="J12" s="14">
        <v>16765916</v>
      </c>
      <c r="K12" s="14">
        <v>13841765.460000001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</row>
    <row r="13" spans="1:16" ht="39" thickBot="1" x14ac:dyDescent="0.3">
      <c r="A13" s="1">
        <v>7</v>
      </c>
      <c r="B13" s="2" t="s">
        <v>20</v>
      </c>
      <c r="C13" s="2" t="s">
        <v>25</v>
      </c>
      <c r="D13" s="9"/>
      <c r="E13" s="10">
        <v>104363.5</v>
      </c>
      <c r="F13" s="10">
        <v>104363.5</v>
      </c>
      <c r="G13" s="9" t="s">
        <v>15</v>
      </c>
      <c r="H13" s="9" t="s">
        <v>21</v>
      </c>
      <c r="I13" s="13">
        <f>I14+I15</f>
        <v>102904753.23</v>
      </c>
      <c r="J13" s="13">
        <f t="shared" ref="J13:P13" si="1">J14+J15</f>
        <v>23634000</v>
      </c>
      <c r="K13" s="13">
        <f t="shared" si="1"/>
        <v>79270753.230000004</v>
      </c>
      <c r="L13" s="13">
        <f t="shared" si="1"/>
        <v>0</v>
      </c>
      <c r="M13" s="13">
        <f t="shared" si="1"/>
        <v>0</v>
      </c>
      <c r="N13" s="13">
        <f t="shared" si="1"/>
        <v>0</v>
      </c>
      <c r="O13" s="13">
        <f t="shared" si="1"/>
        <v>0</v>
      </c>
      <c r="P13" s="13">
        <f t="shared" si="1"/>
        <v>0</v>
      </c>
    </row>
    <row r="14" spans="1:16" ht="15.75" customHeight="1" thickBot="1" x14ac:dyDescent="0.3">
      <c r="A14" s="3">
        <v>8</v>
      </c>
      <c r="B14" s="4" t="s">
        <v>18</v>
      </c>
      <c r="C14" s="4"/>
      <c r="D14" s="11"/>
      <c r="E14" s="11"/>
      <c r="F14" s="11"/>
      <c r="G14" s="11"/>
      <c r="H14" s="11"/>
      <c r="I14" s="14">
        <f>J14+K14+L14+M14+N14+O14+P14</f>
        <v>80999400</v>
      </c>
      <c r="J14" s="14">
        <v>19200000</v>
      </c>
      <c r="K14" s="14">
        <v>61799400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15.75" customHeight="1" thickBot="1" x14ac:dyDescent="0.3">
      <c r="A15" s="3">
        <v>9</v>
      </c>
      <c r="B15" s="4" t="s">
        <v>19</v>
      </c>
      <c r="C15" s="4"/>
      <c r="D15" s="11"/>
      <c r="E15" s="11"/>
      <c r="F15" s="11"/>
      <c r="G15" s="11"/>
      <c r="H15" s="11"/>
      <c r="I15" s="14">
        <f>J15+K15+L15+M15+N15+O15+P15</f>
        <v>21905353.23</v>
      </c>
      <c r="J15" s="14">
        <v>4434000</v>
      </c>
      <c r="K15" s="14">
        <v>17471353.23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ht="43.5" customHeight="1" thickBot="1" x14ac:dyDescent="0.3">
      <c r="A16" s="1">
        <v>10</v>
      </c>
      <c r="B16" s="2" t="s">
        <v>22</v>
      </c>
      <c r="C16" s="2" t="s">
        <v>23</v>
      </c>
      <c r="D16" s="9"/>
      <c r="E16" s="10">
        <v>65597.899999999994</v>
      </c>
      <c r="F16" s="10">
        <v>65597.899999999994</v>
      </c>
      <c r="G16" s="9" t="s">
        <v>15</v>
      </c>
      <c r="H16" s="9" t="s">
        <v>21</v>
      </c>
      <c r="I16" s="13">
        <f>I17+I18+I19</f>
        <v>69176315.75</v>
      </c>
      <c r="J16" s="13">
        <f t="shared" ref="J16:P16" si="2">J17+J18+J19</f>
        <v>44738858</v>
      </c>
      <c r="K16" s="13">
        <f t="shared" si="2"/>
        <v>24437457.75</v>
      </c>
      <c r="L16" s="13">
        <f t="shared" si="2"/>
        <v>0</v>
      </c>
      <c r="M16" s="13">
        <f t="shared" si="2"/>
        <v>0</v>
      </c>
      <c r="N16" s="13">
        <f t="shared" si="2"/>
        <v>0</v>
      </c>
      <c r="O16" s="13">
        <f t="shared" si="2"/>
        <v>0</v>
      </c>
      <c r="P16" s="13">
        <f t="shared" si="2"/>
        <v>0</v>
      </c>
    </row>
    <row r="17" spans="1:16" ht="21" customHeight="1" thickBot="1" x14ac:dyDescent="0.3">
      <c r="A17" s="3">
        <v>11</v>
      </c>
      <c r="B17" s="4" t="s">
        <v>17</v>
      </c>
      <c r="C17" s="4"/>
      <c r="D17" s="11"/>
      <c r="E17" s="11"/>
      <c r="F17" s="11"/>
      <c r="G17" s="11"/>
      <c r="H17" s="11"/>
      <c r="I17" s="14">
        <f>J17+K17+L17+M17+N17+O17+P17</f>
        <v>23324500</v>
      </c>
      <c r="J17" s="14">
        <v>23324500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ht="16.5" customHeight="1" thickBot="1" x14ac:dyDescent="0.3">
      <c r="A18" s="3">
        <v>12</v>
      </c>
      <c r="B18" s="4" t="s">
        <v>18</v>
      </c>
      <c r="C18" s="4"/>
      <c r="D18" s="11"/>
      <c r="E18" s="11"/>
      <c r="F18" s="11"/>
      <c r="G18" s="11"/>
      <c r="H18" s="11"/>
      <c r="I18" s="14">
        <f t="shared" ref="I18:I19" si="3">J18+K18+L18+M18+N18+O18+P18</f>
        <v>27607900.399999999</v>
      </c>
      <c r="J18" s="14">
        <v>13016292</v>
      </c>
      <c r="K18" s="14">
        <v>14591608.4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ht="16.5" customHeight="1" thickBot="1" x14ac:dyDescent="0.3">
      <c r="A19" s="3">
        <v>13</v>
      </c>
      <c r="B19" s="4" t="s">
        <v>19</v>
      </c>
      <c r="C19" s="4"/>
      <c r="D19" s="11"/>
      <c r="E19" s="11"/>
      <c r="F19" s="11"/>
      <c r="G19" s="11"/>
      <c r="H19" s="11"/>
      <c r="I19" s="14">
        <f t="shared" si="3"/>
        <v>18243915.350000001</v>
      </c>
      <c r="J19" s="14">
        <v>8398066</v>
      </c>
      <c r="K19" s="14">
        <v>9845849.3499999996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ht="52.5" customHeight="1" thickBot="1" x14ac:dyDescent="0.3">
      <c r="A20" s="1">
        <v>15</v>
      </c>
      <c r="B20" s="2" t="s">
        <v>24</v>
      </c>
      <c r="C20" s="2" t="s">
        <v>26</v>
      </c>
      <c r="D20" s="9"/>
      <c r="E20" s="10">
        <v>10601.3</v>
      </c>
      <c r="F20" s="10">
        <v>10601.3</v>
      </c>
      <c r="G20" s="9" t="s">
        <v>16</v>
      </c>
      <c r="H20" s="9" t="s">
        <v>16</v>
      </c>
      <c r="I20" s="13">
        <f>I21+I22</f>
        <v>13275873</v>
      </c>
      <c r="J20" s="13">
        <f t="shared" ref="J20:P20" si="4">J21+J22</f>
        <v>10624760</v>
      </c>
      <c r="K20" s="13">
        <f t="shared" si="4"/>
        <v>2651113</v>
      </c>
      <c r="L20" s="13">
        <f t="shared" si="4"/>
        <v>0</v>
      </c>
      <c r="M20" s="13">
        <f t="shared" si="4"/>
        <v>0</v>
      </c>
      <c r="N20" s="13">
        <f t="shared" si="4"/>
        <v>0</v>
      </c>
      <c r="O20" s="13">
        <f t="shared" si="4"/>
        <v>0</v>
      </c>
      <c r="P20" s="13">
        <f t="shared" si="4"/>
        <v>0</v>
      </c>
    </row>
    <row r="21" spans="1:16" ht="18" customHeight="1" thickBot="1" x14ac:dyDescent="0.3">
      <c r="A21" s="3">
        <v>16</v>
      </c>
      <c r="B21" s="4" t="s">
        <v>18</v>
      </c>
      <c r="C21" s="4"/>
      <c r="D21" s="11"/>
      <c r="E21" s="11"/>
      <c r="F21" s="11"/>
      <c r="G21" s="11"/>
      <c r="H21" s="11"/>
      <c r="I21" s="14">
        <f>J21+K21+L21+M21+N21+O21+P21</f>
        <v>7980500</v>
      </c>
      <c r="J21" s="14">
        <v>6251000</v>
      </c>
      <c r="K21" s="14">
        <v>1729500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ht="19.5" customHeight="1" thickBot="1" x14ac:dyDescent="0.3">
      <c r="A22" s="3">
        <v>17</v>
      </c>
      <c r="B22" s="4" t="s">
        <v>19</v>
      </c>
      <c r="C22" s="4"/>
      <c r="D22" s="11"/>
      <c r="E22" s="11"/>
      <c r="F22" s="11"/>
      <c r="G22" s="11"/>
      <c r="H22" s="11"/>
      <c r="I22" s="14">
        <f>J22+K22+L22+M22+N22+O22+P22</f>
        <v>5295373</v>
      </c>
      <c r="J22" s="14">
        <v>4373760</v>
      </c>
      <c r="K22" s="14">
        <v>921613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x14ac:dyDescent="0.25">
      <c r="A23" s="5"/>
      <c r="I23" s="12"/>
      <c r="J23" s="12"/>
      <c r="K23" s="12"/>
      <c r="L23" s="12"/>
      <c r="M23" s="12"/>
      <c r="N23" s="12"/>
      <c r="O23" s="12"/>
      <c r="P23" s="12"/>
    </row>
  </sheetData>
  <mergeCells count="24">
    <mergeCell ref="G6:H6"/>
    <mergeCell ref="I6:P6"/>
    <mergeCell ref="F1:F2"/>
    <mergeCell ref="A6:A7"/>
    <mergeCell ref="B6:B7"/>
    <mergeCell ref="C6:C7"/>
    <mergeCell ref="D6:D7"/>
    <mergeCell ref="E6:F6"/>
    <mergeCell ref="A3:M3"/>
    <mergeCell ref="A4:M4"/>
    <mergeCell ref="A5:M5"/>
    <mergeCell ref="M1:P1"/>
    <mergeCell ref="M2:P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2017-01-25T05:17:09Z</dcterms:modified>
</cp:coreProperties>
</file>