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<sst xmlns="http://schemas.openxmlformats.org/spreadsheetml/2006/main" count="46" uniqueCount="46">
  <si>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</si>
  <si>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</si>
  <si>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</si>
  <si>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</si>
  <si>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</si>
  <si>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</si>
  <si>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</si>
  <si>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</si>
  <si>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</si>
  <si>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</si>
  <si>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</si>
  <si>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</si>
  <si>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</si>
  <si>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</si>
  <si>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</si>
  <si>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</si>
  <si>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</si>
  <si>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</si>
  <si>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</si>
  <si>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</si>
  <si>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</si>
  <si>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</si>
  <si>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</si>
  <si>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</si>
  <si>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</si>
  <si>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</si>
  <si>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</si>
  <si>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</si>
  <si>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919 01 06 04 00 04 0000 810</t>
  </si>
  <si>
    <t>919 01 06 05 00 00 0000 000</t>
  </si>
  <si>
    <t>919 01 06 05 00 04 0000 600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</si>
  <si>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</si>
  <si>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</si>
  <si>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</si>
  <si>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</si>
  <si>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Приложение №8</t>
  </si>
  <si>
    <t>СВОД ИСТОЧНИКОВ ВНУТРЕННЕГО ФИНАНСИРОВАНИЯ ДЕФИЦИТА БЮДЖЕТА МО КРАСНОУФИМСКИЙ ОКРУГ НА 2015 И 2016 ГОДЫ</t>
  </si>
  <si>
    <t>к решению "О внесении изменений в решение Думы МО Красноуфимский округ от 19.12.2013 г. № 177 "О бюджете МО Красноуфимский округ на 2014год и плановый период 2015-2016 годы."  от 18.12.2014г. № 277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</si>
  <si>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</si>
  <si>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</si>
  <si>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</si>
  <si>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</si>
  <si>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</si>
  <si>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</si>
  <si>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919 01 03 01 00 04 0000 710</t>
  </si>
  <si>
    <t>919 01 03 01 00 04 0000 810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</si>
</sst>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">
      <selection activeCell="D31" sqref="D31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8.75390625" style="1" customWidth="1"/>
    <col min="4" max="4" width="15.625" style="0" customWidth="1"/>
    <col min="5" max="5" width="17.00390625" style="0" customWidth="1"/>
  </cols>
  <sheetData>
    <row r="1" spans="3:4" ht="12.75">
      <c r="C1" s="27" t="s">
        <v>35</v>
      </c>
      <c r="D1" s="27"/>
    </row>
    <row r="2" spans="3:4" ht="12.75" customHeight="1">
      <c r="C2" s="30" t="s">
        <v>37</v>
      </c>
      <c r="D2" s="30"/>
    </row>
    <row r="3" spans="3:4" ht="12.75">
      <c r="C3" s="30"/>
      <c r="D3" s="30"/>
    </row>
    <row r="4" spans="3:4" ht="38.25" customHeight="1">
      <c r="C4" s="30"/>
      <c r="D4" s="30"/>
    </row>
    <row r="5" spans="2:4" ht="12.75">
      <c r="B5" s="28" t="s">
        <v>36</v>
      </c>
      <c r="C5" s="28"/>
      <c r="D5" s="28"/>
    </row>
    <row r="6" spans="2:4" ht="12.75">
      <c r="B6" s="28"/>
      <c r="C6" s="28"/>
      <c r="D6" s="28"/>
    </row>
    <row r="7" spans="2:4" ht="12.75">
      <c r="B7" s="28"/>
      <c r="C7" s="28"/>
      <c r="D7" s="28"/>
    </row>
    <row r="8" spans="1:5" ht="12.75">
      <c r="A8" s="16" t="s">
        <v>0</v>
      </c>
      <c r="B8" s="19" t="s">
        <v>1</v>
      </c>
      <c r="C8" s="19" t="s">
        <v>2</v>
      </c>
      <c r="D8" s="22" t="s">
        <v>3</v>
      </c>
      <c r="E8" s="23"/>
    </row>
    <row r="9" spans="1:5" ht="12.75" customHeight="1">
      <c r="A9" s="17"/>
      <c r="B9" s="20"/>
      <c r="C9" s="20"/>
      <c r="D9" s="29"/>
      <c r="E9" s="24"/>
    </row>
    <row r="10" spans="1:5" ht="12.75" customHeight="1">
      <c r="A10" s="17"/>
      <c r="B10" s="20"/>
      <c r="C10" s="20"/>
      <c r="D10" s="29"/>
      <c r="E10" s="25"/>
    </row>
    <row r="11" spans="1:5" ht="12.75" customHeight="1">
      <c r="A11" s="17"/>
      <c r="B11" s="20"/>
      <c r="C11" s="20"/>
      <c r="D11" s="29"/>
      <c r="E11" s="25"/>
    </row>
    <row r="12" spans="1:5" ht="23.25" customHeight="1">
      <c r="A12" s="18"/>
      <c r="B12" s="21"/>
      <c r="C12" s="21"/>
      <c r="D12" s="29"/>
      <c r="E12" s="26"/>
    </row>
    <row r="13" spans="1:5" ht="15.75">
      <c r="A13" s="4">
        <v>1</v>
      </c>
      <c r="B13" s="4">
        <v>2</v>
      </c>
      <c r="C13" s="4">
        <v>3</v>
      </c>
      <c r="D13" s="4">
        <v>4</v>
      </c>
      <c r="E13" s="4">
        <v>5</v>
      </c>
    </row>
    <row r="14" spans="1:5" ht="15.75">
      <c r="A14" s="11">
        <v>1</v>
      </c>
      <c r="B14" s="5" t="s">
        <v>4</v>
      </c>
      <c r="C14" s="14"/>
      <c r="D14" s="5">
        <f>D18+D21+D24+D15</f>
        <v>3833339</v>
      </c>
      <c r="E14" s="5">
        <f>E18+E21+E24+E15</f>
        <v>3886721</v>
      </c>
    </row>
    <row r="15" spans="1:8" ht="30.75" customHeight="1" hidden="1">
      <c r="A15" s="12">
        <v>2</v>
      </c>
      <c r="B15" s="5" t="s">
        <v>5</v>
      </c>
      <c r="C15" s="14" t="s">
        <v>19</v>
      </c>
      <c r="D15" s="5">
        <f>D16-D17</f>
        <v>0</v>
      </c>
      <c r="E15" s="5">
        <f>E16-E17</f>
        <v>0</v>
      </c>
      <c r="F15" s="2"/>
      <c r="G15" s="2"/>
      <c r="H15" s="2"/>
    </row>
    <row r="16" spans="1:5" ht="47.25" hidden="1">
      <c r="A16" s="13">
        <v>3</v>
      </c>
      <c r="B16" s="6" t="s">
        <v>6</v>
      </c>
      <c r="C16" s="13" t="s">
        <v>20</v>
      </c>
      <c r="D16" s="7">
        <v>0</v>
      </c>
      <c r="E16" s="7">
        <v>0</v>
      </c>
    </row>
    <row r="17" spans="1:5" ht="63" hidden="1">
      <c r="A17" s="13">
        <v>4</v>
      </c>
      <c r="B17" s="6" t="s">
        <v>7</v>
      </c>
      <c r="C17" s="13" t="s">
        <v>21</v>
      </c>
      <c r="D17" s="7">
        <v>0</v>
      </c>
      <c r="E17" s="7">
        <v>0</v>
      </c>
    </row>
    <row r="18" spans="1:5" ht="63">
      <c r="A18" s="13">
        <v>2</v>
      </c>
      <c r="B18" s="8" t="s">
        <v>8</v>
      </c>
      <c r="C18" s="4" t="s">
        <v>22</v>
      </c>
      <c r="D18" s="9">
        <v>-4581961</v>
      </c>
      <c r="E18" s="9">
        <v>-2881680</v>
      </c>
    </row>
    <row r="19" spans="1:5" ht="63">
      <c r="A19" s="13">
        <v>3</v>
      </c>
      <c r="B19" s="6" t="s">
        <v>38</v>
      </c>
      <c r="C19" s="13" t="s">
        <v>44</v>
      </c>
      <c r="D19" s="10"/>
      <c r="E19" s="15"/>
    </row>
    <row r="20" spans="1:5" ht="69" customHeight="1">
      <c r="A20" s="13">
        <v>4</v>
      </c>
      <c r="B20" s="6" t="s">
        <v>39</v>
      </c>
      <c r="C20" s="13" t="s">
        <v>45</v>
      </c>
      <c r="D20" s="7">
        <v>4581961</v>
      </c>
      <c r="E20" s="7">
        <v>2881680</v>
      </c>
    </row>
    <row r="21" spans="1:5" ht="31.5">
      <c r="A21" s="13">
        <v>5</v>
      </c>
      <c r="B21" s="8" t="s">
        <v>9</v>
      </c>
      <c r="C21" s="4" t="s">
        <v>23</v>
      </c>
      <c r="D21" s="9">
        <f>D23-D22</f>
        <v>-20285478</v>
      </c>
      <c r="E21" s="9">
        <f>E23-E22</f>
        <v>2732869</v>
      </c>
    </row>
    <row r="22" spans="1:5" ht="31.5">
      <c r="A22" s="13">
        <v>6</v>
      </c>
      <c r="B22" s="6" t="s">
        <v>40</v>
      </c>
      <c r="C22" s="13" t="s">
        <v>24</v>
      </c>
      <c r="D22" s="7">
        <f>923789000+D29+D19-526000</f>
        <v>981963778</v>
      </c>
      <c r="E22" s="7">
        <f>993412000+E29+E19-553000</f>
        <v>1026894532</v>
      </c>
    </row>
    <row r="23" spans="1:5" ht="31.5">
      <c r="A23" s="13">
        <v>7</v>
      </c>
      <c r="B23" s="6" t="s">
        <v>41</v>
      </c>
      <c r="C23" s="13" t="s">
        <v>25</v>
      </c>
      <c r="D23" s="7">
        <f>927596339+D27+D20-500000</f>
        <v>961678300</v>
      </c>
      <c r="E23" s="7">
        <f>997245721+E27+E20-500000</f>
        <v>1029627401</v>
      </c>
    </row>
    <row r="24" spans="1:5" ht="31.5">
      <c r="A24" s="13">
        <v>8</v>
      </c>
      <c r="B24" s="8" t="s">
        <v>10</v>
      </c>
      <c r="C24" s="4" t="s">
        <v>26</v>
      </c>
      <c r="D24" s="9">
        <f>D29-D27</f>
        <v>28700778</v>
      </c>
      <c r="E24" s="9">
        <f>E29-E27</f>
        <v>4035532</v>
      </c>
    </row>
    <row r="25" spans="1:5" ht="63" hidden="1">
      <c r="A25" s="13">
        <v>12</v>
      </c>
      <c r="B25" s="8" t="s">
        <v>11</v>
      </c>
      <c r="C25" s="4" t="s">
        <v>13</v>
      </c>
      <c r="D25" s="9">
        <v>0</v>
      </c>
      <c r="E25" s="9">
        <v>0</v>
      </c>
    </row>
    <row r="26" spans="1:5" ht="63" hidden="1">
      <c r="A26" s="13">
        <v>13</v>
      </c>
      <c r="B26" s="6" t="s">
        <v>34</v>
      </c>
      <c r="C26" s="13" t="s">
        <v>12</v>
      </c>
      <c r="D26" s="7">
        <v>0</v>
      </c>
      <c r="E26" s="7">
        <v>0</v>
      </c>
    </row>
    <row r="27" spans="1:5" ht="47.25">
      <c r="A27" s="13">
        <v>9</v>
      </c>
      <c r="B27" s="8" t="s">
        <v>14</v>
      </c>
      <c r="C27" s="4" t="s">
        <v>27</v>
      </c>
      <c r="D27" s="9">
        <f>D28</f>
        <v>30000000</v>
      </c>
      <c r="E27" s="9">
        <f>E28</f>
        <v>30000000</v>
      </c>
    </row>
    <row r="28" spans="1:5" ht="126">
      <c r="A28" s="13">
        <v>10</v>
      </c>
      <c r="B28" s="6" t="s">
        <v>42</v>
      </c>
      <c r="C28" s="13" t="s">
        <v>28</v>
      </c>
      <c r="D28" s="7">
        <v>30000000</v>
      </c>
      <c r="E28" s="7">
        <v>30000000</v>
      </c>
    </row>
    <row r="29" spans="1:5" ht="47.25">
      <c r="A29" s="13">
        <v>11</v>
      </c>
      <c r="B29" s="8" t="s">
        <v>15</v>
      </c>
      <c r="C29" s="4" t="s">
        <v>29</v>
      </c>
      <c r="D29" s="9">
        <f>D30</f>
        <v>58700778</v>
      </c>
      <c r="E29" s="9">
        <f>E30</f>
        <v>34035532</v>
      </c>
    </row>
    <row r="30" spans="1:5" ht="47.25" hidden="1">
      <c r="A30" s="13">
        <v>17</v>
      </c>
      <c r="B30" s="6" t="s">
        <v>16</v>
      </c>
      <c r="C30" s="13" t="s">
        <v>30</v>
      </c>
      <c r="D30" s="7">
        <f>D31</f>
        <v>58700778</v>
      </c>
      <c r="E30" s="7">
        <f>E31</f>
        <v>34035532</v>
      </c>
    </row>
    <row r="31" spans="1:5" ht="63">
      <c r="A31" s="13">
        <v>12</v>
      </c>
      <c r="B31" s="6" t="s">
        <v>43</v>
      </c>
      <c r="C31" s="13" t="s">
        <v>31</v>
      </c>
      <c r="D31" s="7">
        <f>800000+813500.4+608282.31+3290345+1345346+2481100.29+30000000+19362204</f>
        <v>58700778</v>
      </c>
      <c r="E31" s="7">
        <f>800000+813500.4+608282.31+3290345+1345346+2481100.29+30000000-5303042</f>
        <v>34035532</v>
      </c>
    </row>
    <row r="32" spans="1:5" ht="47.25" hidden="1">
      <c r="A32" s="13">
        <v>19</v>
      </c>
      <c r="B32" s="6" t="s">
        <v>17</v>
      </c>
      <c r="C32" s="13" t="s">
        <v>32</v>
      </c>
      <c r="D32" s="7">
        <v>0</v>
      </c>
      <c r="E32" s="7">
        <v>0</v>
      </c>
    </row>
    <row r="33" spans="1:5" ht="63" hidden="1">
      <c r="A33" s="13">
        <v>20</v>
      </c>
      <c r="B33" s="6" t="s">
        <v>18</v>
      </c>
      <c r="C33" s="13" t="s">
        <v>33</v>
      </c>
      <c r="D33" s="7">
        <v>0</v>
      </c>
      <c r="E33" s="7">
        <v>0</v>
      </c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</sheetData>
  <sheetProtection selectLockedCells="1" selectUnlockedCells="1"/>
  <mergeCells count="9">
    <mergeCell ref="A8:A12"/>
    <mergeCell ref="B8:B12"/>
    <mergeCell ref="C8:C12"/>
    <mergeCell ref="D8:E8"/>
    <mergeCell ref="E9:E12"/>
    <mergeCell ref="C1:D1"/>
    <mergeCell ref="B5:D7"/>
    <mergeCell ref="D9:D12"/>
    <mergeCell ref="C2:D4"/>
  </mergeCells>
  <printOptions/>
  <pageMargins left="0.4330708661417323" right="0.1968503937007874" top="0.1968503937007874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User</cp:lastModifiedBy>
  <cp:lastPrinted>2014-03-28T09:02:33Z</cp:lastPrinted>
  <dcterms:created xsi:type="dcterms:W3CDTF">2009-05-22T07:55:19Z</dcterms:created>
  <dcterms:modified xsi:type="dcterms:W3CDTF">2014-12-30T03:33:54Z</dcterms:modified>
  <cp:category/>
  <cp:version/>
  <cp:contentType/>
  <cp:contentStatus/>
</cp:coreProperties>
</file>