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<sst xmlns="http://schemas.openxmlformats.org/spreadsheetml/2006/main" count="46" uniqueCount="46">
  <si>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</si>
  <si>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</si>
  <si>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</si>
  <si>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</si>
  <si>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</si>
  <si>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</si>
  <si>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</si>
  <si>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</si>
  <si>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</si>
  <si>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</si>
  <si>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</si>
  <si>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</si>
  <si>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</si>
  <si>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</si>
  <si>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</si>
  <si>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</si>
  <si>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</si>
  <si>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</si>
  <si>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</si>
  <si>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</si>
  <si>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</si>
  <si>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</si>
  <si>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</si>
  <si>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</si>
  <si>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</si>
  <si>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</si>
  <si>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</si>
  <si>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</si>
  <si>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</si>
  <si>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</si>
  <si>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</si>
  <si>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</si>
  <si>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</si>
  <si>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Приложение №7</t>
  </si>
  <si>
    <t>919 01 03 01 00 04 0000 710</t>
  </si>
  <si>
    <t>919 01 03 01 00 04 0000 810</t>
  </si>
  <si>
    <t>919 01 06 04 01 04 0000 810</t>
  </si>
  <si>
    <t>919 01 06 05 01 04 0000 600</t>
  </si>
  <si>
    <t>СВОД ИСТОЧНИКОВ ВНУТРЕННЕГО ФИНАНСИРОВАНИЯ ДЕФИЦИТА БЮДЖЕТА МО КРАСНОУФИМСКИЙ ОКРУГ НА 2015 ГОД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</si>
  <si>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</si>
  <si>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</si>
  <si>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</si>
  <si>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</si>
  <si>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</si>
  <si>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</si>
  <si>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к решению  Думы "О  бюджете МО Красноуфимский округ на 2015год и плановый период 2016-2017 годы."                       от 18.12.2014г. № 278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</si>
</sst>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B1">
      <selection activeCell="D23" sqref="D23"/>
    </sheetView>
  </sheetViews>
  <sheetFormatPr defaultColWidth="9.00390625" defaultRowHeight="12.75"/>
  <cols>
    <col min="1" max="1" width="5.25390625" style="1" customWidth="1"/>
    <col min="2" max="2" width="44.75390625" style="0" customWidth="1"/>
    <col min="3" max="3" width="27.75390625" style="1" customWidth="1"/>
    <col min="4" max="4" width="19.125" style="0" customWidth="1"/>
  </cols>
  <sheetData>
    <row r="1" spans="3:4" ht="12.75">
      <c r="C1" s="21" t="s">
        <v>33</v>
      </c>
      <c r="D1" s="21"/>
    </row>
    <row r="2" spans="3:4" ht="12.75" customHeight="1">
      <c r="C2" s="25" t="s">
        <v>45</v>
      </c>
      <c r="D2" s="25"/>
    </row>
    <row r="3" spans="3:4" ht="12.75">
      <c r="C3" s="25"/>
      <c r="D3" s="25"/>
    </row>
    <row r="4" spans="3:4" ht="27" customHeight="1">
      <c r="C4" s="25"/>
      <c r="D4" s="25"/>
    </row>
    <row r="5" spans="2:4" ht="12.75">
      <c r="B5" s="22" t="s">
        <v>38</v>
      </c>
      <c r="C5" s="22"/>
      <c r="D5" s="22"/>
    </row>
    <row r="6" spans="2:4" ht="12.75">
      <c r="B6" s="22"/>
      <c r="C6" s="22"/>
      <c r="D6" s="22"/>
    </row>
    <row r="7" spans="2:4" ht="12.75">
      <c r="B7" s="22"/>
      <c r="C7" s="22"/>
      <c r="D7" s="22"/>
    </row>
    <row r="8" ht="12.75">
      <c r="B8" s="2"/>
    </row>
    <row r="9" spans="1:4" ht="12.75">
      <c r="A9" s="23" t="s">
        <v>0</v>
      </c>
      <c r="B9" s="24" t="s">
        <v>1</v>
      </c>
      <c r="C9" s="24" t="s">
        <v>2</v>
      </c>
      <c r="D9" s="24" t="s">
        <v>3</v>
      </c>
    </row>
    <row r="10" spans="1:4" ht="12.75">
      <c r="A10" s="23"/>
      <c r="B10" s="24"/>
      <c r="C10" s="24"/>
      <c r="D10" s="24"/>
    </row>
    <row r="11" spans="1:4" ht="12.75">
      <c r="A11" s="23"/>
      <c r="B11" s="24"/>
      <c r="C11" s="24"/>
      <c r="D11" s="24"/>
    </row>
    <row r="12" spans="1:4" ht="23.25" customHeight="1">
      <c r="A12" s="23"/>
      <c r="B12" s="24"/>
      <c r="C12" s="24"/>
      <c r="D12" s="24"/>
    </row>
    <row r="13" spans="1:4" ht="15.75">
      <c r="A13" s="5">
        <v>1</v>
      </c>
      <c r="B13" s="5">
        <v>2</v>
      </c>
      <c r="C13" s="5">
        <v>3</v>
      </c>
      <c r="D13" s="5">
        <v>4</v>
      </c>
    </row>
    <row r="14" spans="1:4" ht="15.75">
      <c r="A14" s="9">
        <v>1</v>
      </c>
      <c r="B14" s="6" t="s">
        <v>4</v>
      </c>
      <c r="C14" s="12"/>
      <c r="D14" s="13">
        <f>D18+D21+D24+D15</f>
        <v>4010000</v>
      </c>
    </row>
    <row r="15" spans="1:8" ht="30.75" customHeight="1" hidden="1">
      <c r="A15" s="10">
        <v>2</v>
      </c>
      <c r="B15" s="6" t="s">
        <v>5</v>
      </c>
      <c r="C15" s="12" t="s">
        <v>19</v>
      </c>
      <c r="D15" s="13">
        <f>D16-D17</f>
        <v>0</v>
      </c>
      <c r="E15" s="3"/>
      <c r="F15" s="3"/>
      <c r="G15" s="3"/>
      <c r="H15" s="3"/>
    </row>
    <row r="16" spans="1:4" ht="47.25" hidden="1">
      <c r="A16" s="11">
        <v>3</v>
      </c>
      <c r="B16" s="7" t="s">
        <v>6</v>
      </c>
      <c r="C16" s="14" t="s">
        <v>20</v>
      </c>
      <c r="D16" s="15">
        <v>0</v>
      </c>
    </row>
    <row r="17" spans="1:4" ht="63" hidden="1">
      <c r="A17" s="11">
        <v>4</v>
      </c>
      <c r="B17" s="7" t="s">
        <v>7</v>
      </c>
      <c r="C17" s="14" t="s">
        <v>21</v>
      </c>
      <c r="D17" s="15">
        <v>0</v>
      </c>
    </row>
    <row r="18" spans="1:4" ht="63">
      <c r="A18" s="11">
        <v>2</v>
      </c>
      <c r="B18" s="8" t="s">
        <v>8</v>
      </c>
      <c r="C18" s="16" t="s">
        <v>22</v>
      </c>
      <c r="D18" s="17">
        <f>D19-D20</f>
        <v>-4581961</v>
      </c>
    </row>
    <row r="19" spans="1:4" ht="63">
      <c r="A19" s="11">
        <v>3</v>
      </c>
      <c r="B19" s="7" t="s">
        <v>39</v>
      </c>
      <c r="C19" s="14" t="s">
        <v>34</v>
      </c>
      <c r="D19" s="15">
        <v>0</v>
      </c>
    </row>
    <row r="20" spans="1:4" ht="69" customHeight="1">
      <c r="A20" s="11">
        <v>4</v>
      </c>
      <c r="B20" s="7" t="s">
        <v>40</v>
      </c>
      <c r="C20" s="14" t="s">
        <v>35</v>
      </c>
      <c r="D20" s="15">
        <f>1401961+3180000</f>
        <v>4581961</v>
      </c>
    </row>
    <row r="21" spans="1:4" ht="31.5">
      <c r="A21" s="11">
        <v>5</v>
      </c>
      <c r="B21" s="8" t="s">
        <v>9</v>
      </c>
      <c r="C21" s="16" t="s">
        <v>23</v>
      </c>
      <c r="D21" s="17">
        <f>D23-D22</f>
        <v>-20108817</v>
      </c>
    </row>
    <row r="22" spans="1:4" ht="31.5">
      <c r="A22" s="11">
        <v>6</v>
      </c>
      <c r="B22" s="7" t="s">
        <v>41</v>
      </c>
      <c r="C22" s="14" t="s">
        <v>24</v>
      </c>
      <c r="D22" s="15">
        <f>960598800+D29+D19</f>
        <v>1019299578</v>
      </c>
    </row>
    <row r="23" spans="1:4" ht="31.5">
      <c r="A23" s="11">
        <v>7</v>
      </c>
      <c r="B23" s="7" t="s">
        <v>42</v>
      </c>
      <c r="C23" s="14" t="s">
        <v>25</v>
      </c>
      <c r="D23" s="15">
        <f>964608800+D27+D20</f>
        <v>999190761</v>
      </c>
    </row>
    <row r="24" spans="1:4" ht="31.5">
      <c r="A24" s="11">
        <v>8</v>
      </c>
      <c r="B24" s="8" t="s">
        <v>10</v>
      </c>
      <c r="C24" s="16" t="s">
        <v>26</v>
      </c>
      <c r="D24" s="17">
        <f>D29-D27</f>
        <v>28700778</v>
      </c>
    </row>
    <row r="25" spans="1:4" ht="63" hidden="1">
      <c r="A25" s="11">
        <v>12</v>
      </c>
      <c r="B25" s="8" t="s">
        <v>11</v>
      </c>
      <c r="C25" s="16" t="s">
        <v>13</v>
      </c>
      <c r="D25" s="17">
        <v>0</v>
      </c>
    </row>
    <row r="26" spans="1:4" ht="63" hidden="1">
      <c r="A26" s="11">
        <v>13</v>
      </c>
      <c r="B26" s="7" t="s">
        <v>32</v>
      </c>
      <c r="C26" s="14" t="s">
        <v>12</v>
      </c>
      <c r="D26" s="15">
        <v>0</v>
      </c>
    </row>
    <row r="27" spans="1:4" ht="47.25">
      <c r="A27" s="11">
        <v>9</v>
      </c>
      <c r="B27" s="8" t="s">
        <v>14</v>
      </c>
      <c r="C27" s="16" t="s">
        <v>27</v>
      </c>
      <c r="D27" s="17">
        <f>D28</f>
        <v>30000000</v>
      </c>
    </row>
    <row r="28" spans="1:4" ht="126">
      <c r="A28" s="11">
        <v>10</v>
      </c>
      <c r="B28" s="7" t="s">
        <v>44</v>
      </c>
      <c r="C28" s="14" t="s">
        <v>36</v>
      </c>
      <c r="D28" s="18">
        <v>30000000</v>
      </c>
    </row>
    <row r="29" spans="1:4" ht="47.25">
      <c r="A29" s="11">
        <v>11</v>
      </c>
      <c r="B29" s="8" t="s">
        <v>15</v>
      </c>
      <c r="C29" s="16" t="s">
        <v>28</v>
      </c>
      <c r="D29" s="17">
        <f>D30</f>
        <v>58700778</v>
      </c>
    </row>
    <row r="30" spans="1:4" ht="47.25" hidden="1">
      <c r="A30" s="11">
        <v>12</v>
      </c>
      <c r="B30" s="7" t="s">
        <v>16</v>
      </c>
      <c r="C30" s="14" t="s">
        <v>37</v>
      </c>
      <c r="D30" s="15">
        <f>D31</f>
        <v>58700778</v>
      </c>
    </row>
    <row r="31" spans="1:4" ht="63">
      <c r="A31" s="11">
        <v>12</v>
      </c>
      <c r="B31" s="7" t="s">
        <v>43</v>
      </c>
      <c r="C31" s="14" t="s">
        <v>29</v>
      </c>
      <c r="D31" s="15">
        <f>28700778+30000000</f>
        <v>58700778</v>
      </c>
    </row>
    <row r="32" spans="1:4" ht="47.25" hidden="1">
      <c r="A32" s="11">
        <v>19</v>
      </c>
      <c r="B32" s="7" t="s">
        <v>17</v>
      </c>
      <c r="C32" s="14" t="s">
        <v>30</v>
      </c>
      <c r="D32" s="15">
        <v>0</v>
      </c>
    </row>
    <row r="33" spans="1:4" ht="63" hidden="1">
      <c r="A33" s="11">
        <v>20</v>
      </c>
      <c r="B33" s="7" t="s">
        <v>18</v>
      </c>
      <c r="C33" s="14" t="s">
        <v>31</v>
      </c>
      <c r="D33" s="15">
        <v>0</v>
      </c>
    </row>
    <row r="34" spans="2:4" ht="12.75">
      <c r="B34" s="4"/>
      <c r="C34" s="19"/>
      <c r="D34" s="20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</sheetData>
  <sheetProtection selectLockedCells="1" selectUnlockedCells="1"/>
  <mergeCells count="7">
    <mergeCell ref="C1:D1"/>
    <mergeCell ref="B5:D7"/>
    <mergeCell ref="A9:A12"/>
    <mergeCell ref="B9:B12"/>
    <mergeCell ref="C9:C12"/>
    <mergeCell ref="D9:D12"/>
    <mergeCell ref="C2:D4"/>
  </mergeCells>
  <printOptions/>
  <pageMargins left="0.42" right="0.18" top="0.1968503937007874" bottom="0.1968503937007874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User</cp:lastModifiedBy>
  <cp:lastPrinted>2014-12-12T03:59:51Z</cp:lastPrinted>
  <dcterms:created xsi:type="dcterms:W3CDTF">2009-05-22T07:55:19Z</dcterms:created>
  <dcterms:modified xsi:type="dcterms:W3CDTF">2014-12-29T05:32:33Z</dcterms:modified>
  <cp:category/>
  <cp:version/>
  <cp:contentType/>
  <cp:contentStatus/>
</cp:coreProperties>
</file>