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2" windowWidth="9216" windowHeight="5316" firstSheet="1" activeTab="1"/>
  </bookViews>
  <sheets>
    <sheet name="исп.2007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<sst xmlns="http://schemas.openxmlformats.org/spreadsheetml/2006/main" count="120" uniqueCount="118">
  <si>
    <t>тыс. руб.</t>
  </si>
  <si>
    <t>Налоги на совокупный доход</t>
  </si>
  <si>
    <t>Налоги на имущество</t>
  </si>
  <si>
    <t>Земельный налог</t>
  </si>
  <si>
    <t>49811201000010000120</t>
  </si>
  <si>
    <t>00010000000000000000</t>
  </si>
  <si>
    <t>18210100000000000000</t>
  </si>
  <si>
    <t>Налоги на прибыль, доходы</t>
  </si>
  <si>
    <t>18210500000000000000</t>
  </si>
  <si>
    <t>18210600000000000000</t>
  </si>
  <si>
    <t>00011105000000000120</t>
  </si>
  <si>
    <t>00011200000000000000</t>
  </si>
  <si>
    <t>00011100000000000000</t>
  </si>
  <si>
    <t>00010800000000000000</t>
  </si>
  <si>
    <t>00011600000000000000</t>
  </si>
  <si>
    <t>18210503000010000110</t>
  </si>
  <si>
    <t>Единый сельскохозяйственный налог</t>
  </si>
  <si>
    <t>00011400000000000000</t>
  </si>
  <si>
    <t>00011300000000000000</t>
  </si>
  <si>
    <t>Доходы от оказания платных услуг и компенсации затрат государства</t>
  </si>
  <si>
    <t>18210502000020000110</t>
  </si>
  <si>
    <t>Налог на доходы физ. лиц</t>
  </si>
  <si>
    <t>Государственная пошлина</t>
  </si>
  <si>
    <t>Платежи при пользовании природными ресурсами</t>
  </si>
  <si>
    <t>Плата за негатив. воздейст. на окр. среду</t>
  </si>
  <si>
    <t>Доходы от продажи матер. и нематер. активов</t>
  </si>
  <si>
    <t>Код бюджетной классификации РФ</t>
  </si>
  <si>
    <t>Наименование доходов</t>
  </si>
  <si>
    <t>18210102000010000110</t>
  </si>
  <si>
    <t>18210606000000000110</t>
  </si>
  <si>
    <t>Ед. налог на вмен. доход для отдельн. видов деят.</t>
  </si>
  <si>
    <t>Штрафы, санкции, возмещение ущерба</t>
  </si>
  <si>
    <t>Доходы</t>
  </si>
  <si>
    <t xml:space="preserve">                                                         к решению "О бюджете  </t>
  </si>
  <si>
    <t xml:space="preserve">                                                             Приложение</t>
  </si>
  <si>
    <t>00010807000010000110</t>
  </si>
  <si>
    <t xml:space="preserve">                                                             МО Красноуфимский округ</t>
  </si>
  <si>
    <t>Свод доходов бюджета МО Красноуфимский округ</t>
  </si>
  <si>
    <t xml:space="preserve">                                                                на 2008 год" от 27.03.08 №4</t>
  </si>
  <si>
    <t>План</t>
  </si>
  <si>
    <t>Факт</t>
  </si>
  <si>
    <t>% исполнения</t>
  </si>
  <si>
    <t>00010804000010000110</t>
  </si>
  <si>
    <t>Гос. пошлина за соверш. нотариальных действий</t>
  </si>
  <si>
    <t>00010900000000000000</t>
  </si>
  <si>
    <t>Задолженность и перерасчеты по отмененным налогам, сборам и иным обяз. Платежам</t>
  </si>
  <si>
    <t>00011103040040000120</t>
  </si>
  <si>
    <t>Доходы от сдачи в аренду имущ., находящегося в гос. и муницип. собственности</t>
  </si>
  <si>
    <t>01011105011040000120</t>
  </si>
  <si>
    <t>Аренд. пл. и поступ. от продажи права на закл. дог. аренды зем. участков, гос. собств. на кот. не разграничена, располож. в гр. гор. окр. (за искл.зем. уч. для целей жил. стр.)</t>
  </si>
  <si>
    <t>00011105024040000120</t>
  </si>
  <si>
    <t>Аренд. пл. и поступ. от продажи права на закл. дог. аренды за земли, наход. в собств. город. округов</t>
  </si>
  <si>
    <t>00011105034040000120</t>
  </si>
  <si>
    <t>Доходы от сдачи в аренду имущ., находящегося в опер. упр. органов упр. гор. окр. и созд. ими учр. и в хоз. ведении МУП</t>
  </si>
  <si>
    <t>00011108000000000120</t>
  </si>
  <si>
    <t xml:space="preserve">Прочие доходы от использ. имущества и прав, находящихся в гос. и муницип. собственности </t>
  </si>
  <si>
    <t>00011108044040000120</t>
  </si>
  <si>
    <t xml:space="preserve">Прочие поступ. от использ. имущества, находящегося в собств. городских округов </t>
  </si>
  <si>
    <t>Прочие доходы от оказ. плат. услуг получателями средств бюджетов городских округов  и компенсации затрат бюджетов городских округов</t>
  </si>
  <si>
    <t>00011303040040000130</t>
  </si>
  <si>
    <t>00011402030040000410</t>
  </si>
  <si>
    <t>Доходы от реализации имущества, находящегося в собств. город. округов (в части реализ. осн. ср-в по указ имущ.)</t>
  </si>
  <si>
    <t>00011402030040000440</t>
  </si>
  <si>
    <t>Доходы от реализации имущества, находящегося в собств. город. округов (в части реализ. мате. запасов по указ имущ.)</t>
  </si>
  <si>
    <t>00011632040040000140</t>
  </si>
  <si>
    <t>Возмещение сумм, израсход. незаконно или не по целев. назначению</t>
  </si>
  <si>
    <t>00011690040040000140</t>
  </si>
  <si>
    <t>Прочие поступления от денеж. взысканий (штрафов) и иных сумм в возмещ. ущерба, зачисл. в бюджеты городских округов</t>
  </si>
  <si>
    <t>18210601020040000110</t>
  </si>
  <si>
    <t>Налог на имущество физ. лиц, взимаемый по ставкам, примен. к объектам налогооблож., располож. в границах гор. округов</t>
  </si>
  <si>
    <t>Доходы от использования имущества, находящегося в гос. и муниц собств.</t>
  </si>
  <si>
    <t>Проценты,получ. от предостав. бюджетных кредитов внутри страны за счет бюджетов городских округов</t>
  </si>
  <si>
    <t>00010803000010000110</t>
  </si>
  <si>
    <t>Гос.пошлина по делам, рассматриваемым в судах общей юрисдикции, мировыми судьями</t>
  </si>
  <si>
    <t>Гос. пошлина за гос. регистрацию, а также за соверш. проч. юридич. значимых действий</t>
  </si>
  <si>
    <t>18210901000000000110</t>
  </si>
  <si>
    <t xml:space="preserve">Налог на прибыль орг., зачисл. до 1 января 2005 г. в местные бюджеты </t>
  </si>
  <si>
    <t>18210904000000000110</t>
  </si>
  <si>
    <t>18210906000020000110</t>
  </si>
  <si>
    <t>Прочие налоги и сборы (по отмененным налогам и сборам субъектов РФ)</t>
  </si>
  <si>
    <t>18210907000000000110</t>
  </si>
  <si>
    <t>Прочие налоги и сборы (по отмененным местные налогам и сборам)</t>
  </si>
  <si>
    <t>00011401040040000410</t>
  </si>
  <si>
    <t>Доходы от продажи квартир, находящихся в собственности городских округов</t>
  </si>
  <si>
    <t>00011603000000000140</t>
  </si>
  <si>
    <t>Денежные взыскания (штрафы) за нарушение законодательства о налогах и сборах</t>
  </si>
  <si>
    <t>00011606000010000140</t>
  </si>
  <si>
    <t>Денежные взыскания (штрафы) за наруш. законодательства о применении контр.-касс. техники при осущ. налич. денеж. расчетов</t>
  </si>
  <si>
    <t>00011608000010000140</t>
  </si>
  <si>
    <t>Денежные взыскания (штрафы) за адм. правонаруш.в обл. гос.регулир. производства и оборота этилового спирта, алк., спиртосодерж. и табач. продукции</t>
  </si>
  <si>
    <t>00011625000010000140</t>
  </si>
  <si>
    <t>Денежные взыскания (штрафы) за наруш. Законодат. О недрах, об особо охраняемых природ. Территориях, об охране и использовании жив. Мира, об эколог. Экспертизе, в обл. охр. Окр. Среды, зем. законодат., лесного законодат.,водного законодат.</t>
  </si>
  <si>
    <t>Денежные взыскания (штрафы) за наруш. Законодат. В обл.сан.-эпидем. Благополучия человека и законодат в сфере защиты прав потребителей</t>
  </si>
  <si>
    <t>00011628000010000140</t>
  </si>
  <si>
    <t>№ строки</t>
  </si>
  <si>
    <t>Целевые сборы с граждан и предприятий, учреждений, организаций на содержание милиции, на благоустройство территориий, на нужды образования и другие цели, мобилизуемые на территориях городских округов</t>
  </si>
  <si>
    <t>Прочие местные налоги и сборы, мобилизуемые на территориях городских округов</t>
  </si>
  <si>
    <t>Невыясненные поступления, зачисляемые в бюджеты городских округов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</si>
  <si>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округов (по обязательствам, возникшим до 1 января 2008 года)</t>
  </si>
  <si>
    <t>Прочие неналоговые доходы бюджетов городских округов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</si>
  <si>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</si>
  <si>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назначение,прошлых лет</t>
  </si>
  <si>
    <t>Возврат остатков субсидий, субвенций и иных межбюджетных трансфертов, имеющих целевое назначение,прошлых лет из бюджетов городских округов</t>
  </si>
  <si>
    <t>Безвозмездные поступления от других бюджетов бюджетной системы РФ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</si>
  <si>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</si>
  <si>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Перечисления из бюджетов городских округов (в бюджеты городских округов) 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</si>
  <si>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Задолженность и перерасчеты по отмененным налогам, сборам и иным обязательным платежам</t>
  </si>
  <si>
    <t>Доходы от оказания платных услуг (работ) и компенсации затрат государства</t>
  </si>
  <si>
    <t>Доходы, поступающие в порядке возмещения расходов, понесенных в связи с эксплуатацией имущества городских округов</t>
  </si>
  <si>
    <t>Прочие доходы от компенсации затрат бюджетов городских округов</t>
  </si>
  <si>
    <t xml:space="preserve">                                                             Приложение № 17</t>
  </si>
  <si>
    <t xml:space="preserve">к решению Думы "О бюджете </t>
  </si>
  <si>
    <t>МО Красноуфимский округ</t>
  </si>
  <si>
    <t>Нормативы зачислений доходов бюджета МО Красноуфимский округ</t>
  </si>
  <si>
    <t>Норматив зачисления (в процентах)</t>
  </si>
  <si>
    <t>на 2015 год и плановый период</t>
  </si>
  <si>
    <t>2016 и 2017 годов"</t>
  </si>
  <si>
    <t>от 00.11.2014г. №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</si>
</sst>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2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2"/>
      <name val="Times New Roman"/>
      <family val="1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right" wrapText="1"/>
    </xf>
    <xf numFmtId="0" fontId="0" fillId="0" borderId="0" xfId="0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0" fontId="0" fillId="0" borderId="0" xfId="0" applyAlignment="1">
      <alignment horizontal="right" wrapText="1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/>
    </xf>
    <xf numFmtId="49" fontId="0" fillId="0" borderId="10" xfId="0" applyNumberFormat="1" applyFont="1" applyBorder="1" applyAlignment="1">
      <alignment wrapText="1"/>
    </xf>
    <xf numFmtId="1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zoomScalePageLayoutView="0" workbookViewId="0" topLeftCell="A3">
      <selection activeCell="E12" sqref="E12"/>
    </sheetView>
  </sheetViews>
  <sheetFormatPr defaultColWidth="9.00390625" defaultRowHeight="15.75"/>
  <cols>
    <col min="1" max="1" width="21.25390625" style="0" customWidth="1"/>
    <col min="2" max="2" width="39.125" style="0" customWidth="1"/>
    <col min="3" max="3" width="9.875" style="0" customWidth="1"/>
    <col min="4" max="4" width="11.25390625" style="0" customWidth="1"/>
  </cols>
  <sheetData>
    <row r="1" spans="2:3" ht="15">
      <c r="B1" s="34" t="s">
        <v>34</v>
      </c>
      <c r="C1" s="34"/>
    </row>
    <row r="2" spans="2:3" ht="15">
      <c r="B2" s="34" t="s">
        <v>33</v>
      </c>
      <c r="C2" s="34"/>
    </row>
    <row r="3" spans="2:3" ht="15">
      <c r="B3" s="34" t="s">
        <v>36</v>
      </c>
      <c r="C3" s="34"/>
    </row>
    <row r="4" spans="2:3" ht="15">
      <c r="B4" s="34" t="s">
        <v>38</v>
      </c>
      <c r="C4" s="34"/>
    </row>
    <row r="5" spans="2:3" ht="15">
      <c r="B5" s="16"/>
      <c r="C5" s="14"/>
    </row>
    <row r="6" spans="1:3" ht="15">
      <c r="A6" s="33" t="s">
        <v>37</v>
      </c>
      <c r="B6" s="33"/>
      <c r="C6" s="33"/>
    </row>
    <row r="7" ht="15">
      <c r="C7" t="s">
        <v>0</v>
      </c>
    </row>
    <row r="8" spans="1:5" ht="46.5">
      <c r="A8" s="11" t="s">
        <v>26</v>
      </c>
      <c r="B8" s="2" t="s">
        <v>27</v>
      </c>
      <c r="C8" s="11" t="s">
        <v>39</v>
      </c>
      <c r="D8" s="2" t="s">
        <v>40</v>
      </c>
      <c r="E8" s="11" t="s">
        <v>41</v>
      </c>
    </row>
    <row r="9" spans="1:5" ht="15">
      <c r="A9" s="15" t="s">
        <v>5</v>
      </c>
      <c r="B9" s="12" t="s">
        <v>32</v>
      </c>
      <c r="C9" s="13">
        <f>C10+C12+C15+C18+C22+C27+C35+C37+C39+C43</f>
        <v>106550065</v>
      </c>
      <c r="D9" s="13">
        <f>D10+D12+D15+D18+D22+D27+D35+D37+D39+D43</f>
        <v>79863725.50000001</v>
      </c>
      <c r="E9" s="21">
        <f>D9/C9*100</f>
        <v>74.95417811335922</v>
      </c>
    </row>
    <row r="10" spans="1:5" ht="15">
      <c r="A10" s="8" t="s">
        <v>6</v>
      </c>
      <c r="B10" s="4" t="s">
        <v>7</v>
      </c>
      <c r="C10" s="4">
        <v>62500000</v>
      </c>
      <c r="D10" s="4">
        <v>65833944.43</v>
      </c>
      <c r="E10" s="21">
        <f aca="true" t="shared" si="0" ref="E10:E50">D10/C10*100</f>
        <v>105.33431108799999</v>
      </c>
    </row>
    <row r="11" spans="1:5" ht="15">
      <c r="A11" s="7" t="s">
        <v>28</v>
      </c>
      <c r="B11" s="1" t="s">
        <v>21</v>
      </c>
      <c r="C11" s="1">
        <v>62500000</v>
      </c>
      <c r="D11" s="1">
        <v>65833944.43</v>
      </c>
      <c r="E11" s="21">
        <f t="shared" si="0"/>
        <v>105.33431108799999</v>
      </c>
    </row>
    <row r="12" spans="1:5" ht="15">
      <c r="A12" s="8" t="s">
        <v>8</v>
      </c>
      <c r="B12" s="4" t="s">
        <v>1</v>
      </c>
      <c r="C12" s="4">
        <v>1410000</v>
      </c>
      <c r="D12" s="4">
        <v>1404607.77</v>
      </c>
      <c r="E12" s="21">
        <f t="shared" si="0"/>
        <v>99.61757234042553</v>
      </c>
    </row>
    <row r="13" spans="1:5" ht="30.75">
      <c r="A13" s="7" t="s">
        <v>20</v>
      </c>
      <c r="B13" s="3" t="s">
        <v>30</v>
      </c>
      <c r="C13" s="1">
        <v>1380000</v>
      </c>
      <c r="D13" s="1">
        <v>1374027.18</v>
      </c>
      <c r="E13" s="21">
        <f t="shared" si="0"/>
        <v>99.56718695652174</v>
      </c>
    </row>
    <row r="14" spans="1:5" ht="15">
      <c r="A14" s="7" t="s">
        <v>15</v>
      </c>
      <c r="B14" s="1" t="s">
        <v>16</v>
      </c>
      <c r="C14" s="1">
        <v>30000</v>
      </c>
      <c r="D14" s="1">
        <v>30580.59</v>
      </c>
      <c r="E14" s="21">
        <f t="shared" si="0"/>
        <v>101.9353</v>
      </c>
    </row>
    <row r="15" spans="1:5" ht="15">
      <c r="A15" s="8" t="s">
        <v>9</v>
      </c>
      <c r="B15" s="4" t="s">
        <v>2</v>
      </c>
      <c r="C15" s="4">
        <v>3500000</v>
      </c>
      <c r="D15" s="4">
        <v>3581035.26</v>
      </c>
      <c r="E15" s="21">
        <f t="shared" si="0"/>
        <v>102.31529314285714</v>
      </c>
    </row>
    <row r="16" spans="1:5" ht="62.25">
      <c r="A16" s="10" t="s">
        <v>68</v>
      </c>
      <c r="B16" s="5" t="s">
        <v>69</v>
      </c>
      <c r="C16" s="6">
        <v>1100000</v>
      </c>
      <c r="D16" s="1">
        <v>1130265.32</v>
      </c>
      <c r="E16" s="21">
        <f t="shared" si="0"/>
        <v>102.75139272727274</v>
      </c>
    </row>
    <row r="17" spans="1:5" ht="15">
      <c r="A17" s="7" t="s">
        <v>29</v>
      </c>
      <c r="B17" s="1" t="s">
        <v>3</v>
      </c>
      <c r="C17" s="1">
        <v>2400000</v>
      </c>
      <c r="D17" s="1">
        <v>2450769.94</v>
      </c>
      <c r="E17" s="21">
        <f t="shared" si="0"/>
        <v>102.11541416666667</v>
      </c>
    </row>
    <row r="18" spans="1:5" ht="15">
      <c r="A18" s="8" t="s">
        <v>13</v>
      </c>
      <c r="B18" s="4" t="s">
        <v>22</v>
      </c>
      <c r="C18" s="4">
        <v>81000</v>
      </c>
      <c r="D18" s="4">
        <v>89141.35</v>
      </c>
      <c r="E18" s="21">
        <f t="shared" si="0"/>
        <v>110.05104938271606</v>
      </c>
    </row>
    <row r="19" spans="1:5" ht="46.5">
      <c r="A19" s="20" t="s">
        <v>72</v>
      </c>
      <c r="B19" s="5" t="s">
        <v>73</v>
      </c>
      <c r="C19" s="4"/>
      <c r="D19" s="6">
        <v>7044.39</v>
      </c>
      <c r="E19" s="21" t="e">
        <f t="shared" si="0"/>
        <v>#DIV/0!</v>
      </c>
    </row>
    <row r="20" spans="1:5" ht="30.75">
      <c r="A20" s="10" t="s">
        <v>42</v>
      </c>
      <c r="B20" s="5" t="s">
        <v>43</v>
      </c>
      <c r="C20" s="6">
        <v>46000</v>
      </c>
      <c r="D20" s="1">
        <v>47496.96</v>
      </c>
      <c r="E20" s="21">
        <f t="shared" si="0"/>
        <v>103.25426086956521</v>
      </c>
    </row>
    <row r="21" spans="1:5" ht="46.5">
      <c r="A21" s="10" t="s">
        <v>35</v>
      </c>
      <c r="B21" s="5" t="s">
        <v>74</v>
      </c>
      <c r="C21" s="6">
        <v>35000</v>
      </c>
      <c r="D21" s="1">
        <v>34600</v>
      </c>
      <c r="E21" s="21">
        <f t="shared" si="0"/>
        <v>98.85714285714286</v>
      </c>
    </row>
    <row r="22" spans="1:5" ht="46.5">
      <c r="A22" s="8" t="s">
        <v>44</v>
      </c>
      <c r="B22" s="9" t="s">
        <v>45</v>
      </c>
      <c r="C22" s="4">
        <v>290000</v>
      </c>
      <c r="D22" s="4">
        <v>282700.33</v>
      </c>
      <c r="E22" s="21">
        <f t="shared" si="0"/>
        <v>97.4828724137931</v>
      </c>
    </row>
    <row r="23" spans="1:5" ht="30.75">
      <c r="A23" s="10" t="s">
        <v>75</v>
      </c>
      <c r="B23" s="5" t="s">
        <v>76</v>
      </c>
      <c r="C23" s="6">
        <v>22000</v>
      </c>
      <c r="D23" s="1">
        <v>21628.41</v>
      </c>
      <c r="E23" s="21">
        <f t="shared" si="0"/>
        <v>98.31095454545455</v>
      </c>
    </row>
    <row r="24" spans="1:5" ht="15">
      <c r="A24" s="10" t="s">
        <v>77</v>
      </c>
      <c r="B24" s="5" t="s">
        <v>2</v>
      </c>
      <c r="C24" s="6">
        <v>224000</v>
      </c>
      <c r="D24" s="1">
        <v>216237.45</v>
      </c>
      <c r="E24" s="21">
        <f t="shared" si="0"/>
        <v>96.53457589285715</v>
      </c>
    </row>
    <row r="25" spans="1:5" ht="30.75">
      <c r="A25" s="10" t="s">
        <v>78</v>
      </c>
      <c r="B25" s="5" t="s">
        <v>79</v>
      </c>
      <c r="C25" s="6">
        <v>41000</v>
      </c>
      <c r="D25" s="1">
        <v>41332.86</v>
      </c>
      <c r="E25" s="21">
        <f t="shared" si="0"/>
        <v>100.81185365853658</v>
      </c>
    </row>
    <row r="26" spans="1:5" ht="30.75">
      <c r="A26" s="10" t="s">
        <v>80</v>
      </c>
      <c r="B26" s="5" t="s">
        <v>81</v>
      </c>
      <c r="C26" s="6">
        <v>3000</v>
      </c>
      <c r="D26" s="1">
        <v>3501.61</v>
      </c>
      <c r="E26" s="21">
        <f t="shared" si="0"/>
        <v>116.72033333333334</v>
      </c>
    </row>
    <row r="27" spans="1:5" ht="30.75">
      <c r="A27" s="8" t="s">
        <v>12</v>
      </c>
      <c r="B27" s="9" t="s">
        <v>70</v>
      </c>
      <c r="C27" s="4">
        <v>1588000</v>
      </c>
      <c r="D27" s="4">
        <v>1666785.79</v>
      </c>
      <c r="E27" s="21">
        <f t="shared" si="0"/>
        <v>104.9613217884131</v>
      </c>
    </row>
    <row r="28" spans="1:5" ht="46.5">
      <c r="A28" s="10" t="s">
        <v>46</v>
      </c>
      <c r="B28" s="5" t="s">
        <v>71</v>
      </c>
      <c r="C28" s="6">
        <v>3000</v>
      </c>
      <c r="D28" s="6">
        <v>2776.72</v>
      </c>
      <c r="E28" s="21">
        <f t="shared" si="0"/>
        <v>92.55733333333332</v>
      </c>
    </row>
    <row r="29" spans="1:5" ht="46.5">
      <c r="A29" s="7" t="s">
        <v>10</v>
      </c>
      <c r="B29" s="3" t="s">
        <v>47</v>
      </c>
      <c r="C29" s="1">
        <v>1520000</v>
      </c>
      <c r="D29" s="1">
        <v>1596479.24</v>
      </c>
      <c r="E29" s="21">
        <f t="shared" si="0"/>
        <v>105.03152894736843</v>
      </c>
    </row>
    <row r="30" spans="1:5" ht="78">
      <c r="A30" s="7" t="s">
        <v>48</v>
      </c>
      <c r="B30" s="3" t="s">
        <v>49</v>
      </c>
      <c r="C30" s="1">
        <v>220000</v>
      </c>
      <c r="D30" s="1">
        <v>253853.26</v>
      </c>
      <c r="E30" s="21">
        <f t="shared" si="0"/>
        <v>115.38784545454546</v>
      </c>
    </row>
    <row r="31" spans="1:5" ht="46.5">
      <c r="A31" s="7" t="s">
        <v>50</v>
      </c>
      <c r="B31" s="3" t="s">
        <v>51</v>
      </c>
      <c r="C31" s="1">
        <v>80000</v>
      </c>
      <c r="D31" s="1">
        <v>61277.91</v>
      </c>
      <c r="E31" s="21">
        <f t="shared" si="0"/>
        <v>76.5973875</v>
      </c>
    </row>
    <row r="32" spans="1:5" ht="46.5">
      <c r="A32" s="7" t="s">
        <v>52</v>
      </c>
      <c r="B32" s="3" t="s">
        <v>53</v>
      </c>
      <c r="C32" s="1">
        <v>1220000</v>
      </c>
      <c r="D32" s="1">
        <v>1281348.07</v>
      </c>
      <c r="E32" s="21">
        <f t="shared" si="0"/>
        <v>105.02853032786885</v>
      </c>
    </row>
    <row r="33" spans="1:5" ht="46.5">
      <c r="A33" s="7" t="s">
        <v>54</v>
      </c>
      <c r="B33" s="3" t="s">
        <v>55</v>
      </c>
      <c r="C33" s="1">
        <v>65000</v>
      </c>
      <c r="D33" s="1">
        <v>67529.83</v>
      </c>
      <c r="E33" s="21">
        <f t="shared" si="0"/>
        <v>103.89204615384615</v>
      </c>
    </row>
    <row r="34" spans="1:5" ht="30.75">
      <c r="A34" s="7" t="s">
        <v>56</v>
      </c>
      <c r="B34" s="3" t="s">
        <v>57</v>
      </c>
      <c r="C34" s="1">
        <v>65000</v>
      </c>
      <c r="D34" s="1">
        <v>67529.83</v>
      </c>
      <c r="E34" s="21">
        <f t="shared" si="0"/>
        <v>103.89204615384615</v>
      </c>
    </row>
    <row r="35" spans="1:5" ht="30.75">
      <c r="A35" s="8" t="s">
        <v>11</v>
      </c>
      <c r="B35" s="9" t="s">
        <v>23</v>
      </c>
      <c r="C35" s="4">
        <v>48000</v>
      </c>
      <c r="D35" s="4">
        <v>48048.34</v>
      </c>
      <c r="E35" s="21">
        <f t="shared" si="0"/>
        <v>100.10070833333333</v>
      </c>
    </row>
    <row r="36" spans="1:5" ht="15">
      <c r="A36" s="7" t="s">
        <v>4</v>
      </c>
      <c r="B36" s="3" t="s">
        <v>24</v>
      </c>
      <c r="C36" s="1">
        <v>48000</v>
      </c>
      <c r="D36" s="1">
        <v>48048.34</v>
      </c>
      <c r="E36" s="21">
        <f t="shared" si="0"/>
        <v>100.10070833333333</v>
      </c>
    </row>
    <row r="37" spans="1:5" ht="30.75">
      <c r="A37" s="8" t="s">
        <v>18</v>
      </c>
      <c r="B37" s="9" t="s">
        <v>19</v>
      </c>
      <c r="C37" s="4">
        <v>7706083</v>
      </c>
      <c r="D37" s="4">
        <v>6296202.62</v>
      </c>
      <c r="E37" s="21">
        <f t="shared" si="0"/>
        <v>81.70431878296665</v>
      </c>
    </row>
    <row r="38" spans="1:5" ht="62.25">
      <c r="A38" s="10" t="s">
        <v>59</v>
      </c>
      <c r="B38" s="5" t="s">
        <v>58</v>
      </c>
      <c r="C38" s="6">
        <v>7706083</v>
      </c>
      <c r="D38" s="1">
        <v>6296202.62</v>
      </c>
      <c r="E38" s="21">
        <f t="shared" si="0"/>
        <v>81.70431878296665</v>
      </c>
    </row>
    <row r="39" spans="1:5" ht="30.75">
      <c r="A39" s="8" t="s">
        <v>17</v>
      </c>
      <c r="B39" s="9" t="s">
        <v>25</v>
      </c>
      <c r="C39" s="4">
        <v>29380982</v>
      </c>
      <c r="D39" s="4">
        <v>585189.09</v>
      </c>
      <c r="E39" s="21">
        <f t="shared" si="0"/>
        <v>1.9917274718727915</v>
      </c>
    </row>
    <row r="40" spans="1:5" ht="30.75">
      <c r="A40" s="10" t="s">
        <v>82</v>
      </c>
      <c r="B40" s="5" t="s">
        <v>83</v>
      </c>
      <c r="C40" s="6"/>
      <c r="D40" s="6">
        <v>34500</v>
      </c>
      <c r="E40" s="21" t="e">
        <f t="shared" si="0"/>
        <v>#DIV/0!</v>
      </c>
    </row>
    <row r="41" spans="1:5" ht="46.5">
      <c r="A41" s="10" t="s">
        <v>60</v>
      </c>
      <c r="B41" s="5" t="s">
        <v>61</v>
      </c>
      <c r="C41" s="6">
        <v>29377982</v>
      </c>
      <c r="D41" s="1">
        <v>547389.09</v>
      </c>
      <c r="E41" s="21">
        <f t="shared" si="0"/>
        <v>1.863263072324028</v>
      </c>
    </row>
    <row r="42" spans="1:5" ht="46.5">
      <c r="A42" s="7" t="s">
        <v>62</v>
      </c>
      <c r="B42" s="5" t="s">
        <v>63</v>
      </c>
      <c r="C42" s="1">
        <v>3000</v>
      </c>
      <c r="D42" s="1">
        <v>3300</v>
      </c>
      <c r="E42" s="21">
        <f t="shared" si="0"/>
        <v>110.00000000000001</v>
      </c>
    </row>
    <row r="43" spans="1:5" ht="15">
      <c r="A43" s="8" t="s">
        <v>14</v>
      </c>
      <c r="B43" s="9" t="s">
        <v>31</v>
      </c>
      <c r="C43" s="4">
        <v>46000</v>
      </c>
      <c r="D43" s="4">
        <v>76070.52</v>
      </c>
      <c r="E43" s="21">
        <f t="shared" si="0"/>
        <v>165.37069565217394</v>
      </c>
    </row>
    <row r="44" spans="1:5" ht="46.5">
      <c r="A44" s="10" t="s">
        <v>84</v>
      </c>
      <c r="B44" s="5" t="s">
        <v>85</v>
      </c>
      <c r="C44" s="6"/>
      <c r="D44" s="6">
        <v>-3950</v>
      </c>
      <c r="E44" s="21" t="e">
        <f t="shared" si="0"/>
        <v>#DIV/0!</v>
      </c>
    </row>
    <row r="45" spans="1:5" ht="62.25">
      <c r="A45" s="10" t="s">
        <v>86</v>
      </c>
      <c r="B45" s="5" t="s">
        <v>87</v>
      </c>
      <c r="C45" s="4"/>
      <c r="D45" s="1">
        <v>-33000</v>
      </c>
      <c r="E45" s="21" t="e">
        <f t="shared" si="0"/>
        <v>#DIV/0!</v>
      </c>
    </row>
    <row r="46" spans="1:5" ht="62.25">
      <c r="A46" s="10" t="s">
        <v>88</v>
      </c>
      <c r="B46" s="5" t="s">
        <v>89</v>
      </c>
      <c r="C46" s="4"/>
      <c r="D46" s="1">
        <v>30000</v>
      </c>
      <c r="E46" s="21" t="e">
        <f t="shared" si="0"/>
        <v>#DIV/0!</v>
      </c>
    </row>
    <row r="47" spans="1:5" ht="108.75">
      <c r="A47" s="10" t="s">
        <v>90</v>
      </c>
      <c r="B47" s="5" t="s">
        <v>91</v>
      </c>
      <c r="C47" s="4"/>
      <c r="D47" s="1">
        <v>88.92</v>
      </c>
      <c r="E47" s="21" t="e">
        <f t="shared" si="0"/>
        <v>#DIV/0!</v>
      </c>
    </row>
    <row r="48" spans="1:5" ht="62.25">
      <c r="A48" s="10" t="s">
        <v>93</v>
      </c>
      <c r="B48" s="5" t="s">
        <v>92</v>
      </c>
      <c r="C48" s="4"/>
      <c r="D48" s="1">
        <v>16293.39</v>
      </c>
      <c r="E48" s="21" t="e">
        <f t="shared" si="0"/>
        <v>#DIV/0!</v>
      </c>
    </row>
    <row r="49" spans="1:5" ht="30.75">
      <c r="A49" s="17" t="s">
        <v>64</v>
      </c>
      <c r="B49" s="18" t="s">
        <v>65</v>
      </c>
      <c r="C49" s="19">
        <v>8000</v>
      </c>
      <c r="D49" s="1">
        <v>8083.71</v>
      </c>
      <c r="E49" s="21">
        <f t="shared" si="0"/>
        <v>101.046375</v>
      </c>
    </row>
    <row r="50" spans="1:5" ht="46.5">
      <c r="A50" s="10" t="s">
        <v>66</v>
      </c>
      <c r="B50" s="5" t="s">
        <v>67</v>
      </c>
      <c r="C50" s="6">
        <v>38000</v>
      </c>
      <c r="D50" s="1">
        <v>58554.5</v>
      </c>
      <c r="E50" s="21">
        <f t="shared" si="0"/>
        <v>154.09078947368423</v>
      </c>
    </row>
  </sheetData>
  <sheetProtection/>
  <mergeCells count="5">
    <mergeCell ref="A6:C6"/>
    <mergeCell ref="B1:C1"/>
    <mergeCell ref="B2:C2"/>
    <mergeCell ref="B3:C3"/>
    <mergeCell ref="B4:C4"/>
  </mergeCells>
  <printOptions/>
  <pageMargins left="0.38" right="0.29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PageLayoutView="0" workbookViewId="0" topLeftCell="A1">
      <selection activeCell="E10" sqref="E10"/>
    </sheetView>
  </sheetViews>
  <sheetFormatPr defaultColWidth="9.00390625" defaultRowHeight="15.75"/>
  <cols>
    <col min="1" max="1" width="4.50390625" style="0" customWidth="1"/>
    <col min="2" max="2" width="56.75390625" style="0" customWidth="1"/>
    <col min="3" max="3" width="20.875" style="0" customWidth="1"/>
    <col min="4" max="4" width="9.875" style="0" bestFit="1" customWidth="1"/>
    <col min="7" max="7" width="10.375" style="0" bestFit="1" customWidth="1"/>
  </cols>
  <sheetData>
    <row r="1" spans="2:3" ht="15">
      <c r="B1" s="37" t="s">
        <v>110</v>
      </c>
      <c r="C1" s="38"/>
    </row>
    <row r="2" spans="2:3" ht="15">
      <c r="B2" s="37" t="s">
        <v>111</v>
      </c>
      <c r="C2" s="38"/>
    </row>
    <row r="3" spans="2:3" ht="15">
      <c r="B3" s="37" t="s">
        <v>112</v>
      </c>
      <c r="C3" s="38"/>
    </row>
    <row r="4" spans="2:3" ht="15">
      <c r="B4" s="37" t="s">
        <v>115</v>
      </c>
      <c r="C4" s="38"/>
    </row>
    <row r="5" spans="2:3" ht="15">
      <c r="B5" s="36" t="s">
        <v>116</v>
      </c>
      <c r="C5" s="36"/>
    </row>
    <row r="6" spans="2:3" ht="15">
      <c r="B6" s="27"/>
      <c r="C6" s="32" t="s">
        <v>117</v>
      </c>
    </row>
    <row r="7" spans="1:4" ht="15">
      <c r="A7" s="33" t="s">
        <v>113</v>
      </c>
      <c r="B7" s="35"/>
      <c r="C7" s="35"/>
      <c r="D7" s="27"/>
    </row>
    <row r="9" spans="1:7" ht="46.5">
      <c r="A9" s="25" t="s">
        <v>94</v>
      </c>
      <c r="B9" s="25" t="s">
        <v>27</v>
      </c>
      <c r="C9" s="25" t="s">
        <v>114</v>
      </c>
      <c r="D9" s="22"/>
      <c r="E9" s="22"/>
      <c r="F9" s="22"/>
      <c r="G9" s="22"/>
    </row>
    <row r="10" spans="1:7" ht="30.75">
      <c r="A10" s="28">
        <v>1</v>
      </c>
      <c r="B10" s="29" t="s">
        <v>106</v>
      </c>
      <c r="C10" s="28"/>
      <c r="D10" s="22"/>
      <c r="E10" s="22"/>
      <c r="F10" s="22"/>
      <c r="G10" s="22"/>
    </row>
    <row r="11" spans="1:7" ht="62.25">
      <c r="A11" s="2">
        <v>2</v>
      </c>
      <c r="B11" s="5" t="s">
        <v>95</v>
      </c>
      <c r="C11" s="30">
        <v>100</v>
      </c>
      <c r="D11" s="22"/>
      <c r="E11" s="24"/>
      <c r="F11" s="22"/>
      <c r="G11" s="24"/>
    </row>
    <row r="12" spans="1:7" ht="30.75">
      <c r="A12" s="2">
        <v>3</v>
      </c>
      <c r="B12" s="5" t="s">
        <v>96</v>
      </c>
      <c r="C12" s="30">
        <v>100</v>
      </c>
      <c r="D12" s="22"/>
      <c r="E12" s="24"/>
      <c r="F12" s="22"/>
      <c r="G12" s="24"/>
    </row>
    <row r="13" spans="1:7" ht="30.75">
      <c r="A13" s="2">
        <v>4</v>
      </c>
      <c r="B13" s="9" t="s">
        <v>107</v>
      </c>
      <c r="C13" s="30"/>
      <c r="D13" s="22"/>
      <c r="E13" s="24"/>
      <c r="F13" s="22"/>
      <c r="G13" s="24"/>
    </row>
    <row r="14" spans="1:7" ht="46.5">
      <c r="A14" s="2">
        <v>5</v>
      </c>
      <c r="B14" s="5" t="s">
        <v>108</v>
      </c>
      <c r="C14" s="30">
        <v>100</v>
      </c>
      <c r="D14" s="22"/>
      <c r="E14" s="24"/>
      <c r="F14" s="22"/>
      <c r="G14" s="24"/>
    </row>
    <row r="15" spans="1:7" ht="30.75">
      <c r="A15" s="26">
        <v>6</v>
      </c>
      <c r="B15" s="5" t="s">
        <v>109</v>
      </c>
      <c r="C15" s="30">
        <v>100</v>
      </c>
      <c r="D15" s="22"/>
      <c r="E15" s="23"/>
      <c r="F15" s="22"/>
      <c r="G15" s="23"/>
    </row>
    <row r="16" spans="1:7" ht="15">
      <c r="A16" s="26">
        <v>7</v>
      </c>
      <c r="B16" s="9" t="s">
        <v>100</v>
      </c>
      <c r="C16" s="30"/>
      <c r="D16" s="22"/>
      <c r="E16" s="23"/>
      <c r="F16" s="22"/>
      <c r="G16" s="23"/>
    </row>
    <row r="17" spans="1:7" ht="30.75">
      <c r="A17" s="2">
        <v>8</v>
      </c>
      <c r="B17" s="3" t="s">
        <v>97</v>
      </c>
      <c r="C17" s="31">
        <v>100</v>
      </c>
      <c r="D17" s="22"/>
      <c r="E17" s="22"/>
      <c r="F17" s="22"/>
      <c r="G17" s="22"/>
    </row>
    <row r="18" spans="1:7" ht="62.25">
      <c r="A18" s="2">
        <v>9</v>
      </c>
      <c r="B18" s="3" t="s">
        <v>98</v>
      </c>
      <c r="C18" s="31">
        <v>100</v>
      </c>
      <c r="D18" s="22"/>
      <c r="E18" s="22"/>
      <c r="F18" s="22"/>
      <c r="G18" s="22"/>
    </row>
    <row r="19" spans="1:7" ht="15">
      <c r="A19" s="26">
        <v>10</v>
      </c>
      <c r="B19" s="5" t="s">
        <v>99</v>
      </c>
      <c r="C19" s="30">
        <v>100</v>
      </c>
      <c r="D19" s="22"/>
      <c r="E19" s="23"/>
      <c r="F19" s="22"/>
      <c r="G19" s="23"/>
    </row>
    <row r="20" spans="1:3" ht="46.5">
      <c r="A20" s="1">
        <v>11</v>
      </c>
      <c r="B20" s="9" t="s">
        <v>101</v>
      </c>
      <c r="C20" s="31"/>
    </row>
    <row r="21" spans="1:3" ht="46.5">
      <c r="A21" s="1">
        <v>12</v>
      </c>
      <c r="B21" s="3" t="s">
        <v>102</v>
      </c>
      <c r="C21" s="31">
        <v>100</v>
      </c>
    </row>
    <row r="22" spans="1:3" ht="30.75">
      <c r="A22" s="1">
        <v>13</v>
      </c>
      <c r="B22" s="9" t="s">
        <v>103</v>
      </c>
      <c r="C22" s="31">
        <v>100</v>
      </c>
    </row>
    <row r="23" spans="1:3" ht="78">
      <c r="A23" s="1">
        <v>14</v>
      </c>
      <c r="B23" s="9" t="s">
        <v>104</v>
      </c>
      <c r="C23" s="31"/>
    </row>
    <row r="24" spans="1:3" ht="93">
      <c r="A24" s="1">
        <v>15</v>
      </c>
      <c r="B24" s="5" t="s">
        <v>105</v>
      </c>
      <c r="C24" s="31">
        <v>100</v>
      </c>
    </row>
    <row r="25" spans="1:3" ht="15">
      <c r="A25" s="22"/>
      <c r="B25" s="22"/>
      <c r="C25" s="22"/>
    </row>
    <row r="26" spans="1:3" ht="15">
      <c r="A26" s="22"/>
      <c r="B26" s="22"/>
      <c r="C26" s="22"/>
    </row>
  </sheetData>
  <sheetProtection/>
  <mergeCells count="6">
    <mergeCell ref="A7:C7"/>
    <mergeCell ref="B5:C5"/>
    <mergeCell ref="B1:C1"/>
    <mergeCell ref="B2:C2"/>
    <mergeCell ref="B3:C3"/>
    <mergeCell ref="B4:C4"/>
  </mergeCell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Марюхина Светлана Михайловна</dc:creator>
  <cp:keywords/>
  <dc:description/>
  <cp:lastModifiedBy>irina</cp:lastModifiedBy>
  <cp:lastPrinted>2010-12-17T04:19:14Z</cp:lastPrinted>
  <dcterms:created xsi:type="dcterms:W3CDTF">2002-02-14T09:43:26Z</dcterms:created>
  <dcterms:modified xsi:type="dcterms:W3CDTF">2014-10-28T08:22:53Z</dcterms:modified>
  <cp:category/>
  <cp:version/>
  <cp:contentType/>
  <cp:contentStatus/>
</cp:coreProperties>
</file>