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[1]Титульный!$F$17</definedName>
  </definedNames>
  <calcPr calcId="145621"/>
</workbook>
</file>

<file path=xl/calcChain.xml><?xml version="1.0" encoding="utf-8"?>
<calcChain xmlns="http://schemas.openxmlformats.org/spreadsheetml/2006/main">
  <c r="G3" i="1" l="1"/>
  <c r="E33" i="1"/>
  <c r="E11" i="1"/>
  <c r="E7" i="1"/>
  <c r="B3" i="1"/>
</calcChain>
</file>

<file path=xl/sharedStrings.xml><?xml version="1.0" encoding="utf-8"?>
<sst xmlns="http://schemas.openxmlformats.org/spreadsheetml/2006/main" count="190" uniqueCount="124">
  <si>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11"/>
        <color theme="1"/>
        <rFont val="Calibri"/>
        <family val="2"/>
        <scheme val="minor"/>
      </rPr>
      <t xml:space="preserve">(в части регулируемой деятельности) </t>
    </r>
    <r>
      <rPr>
        <sz val="10"/>
        <rFont val="Tahoma"/>
        <family val="2"/>
        <charset val="204"/>
      </rPr>
      <t>*</t>
    </r>
  </si>
  <si>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</si>
  <si>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</si>
  <si>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</si>
  <si>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</si>
  <si>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</si>
  <si>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</si>
  <si>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</si>
  <si>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</si>
  <si>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</si>
  <si>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</si>
  <si>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</si>
  <si>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</si>
  <si>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Водоотведение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</si>
  <si>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</si>
  <si>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</si>
  <si>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услуг по приему, транспортировке и очистке сточных вод другими организациями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</si>
  <si>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</si>
  <si>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</si>
  <si>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</si>
  <si>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</si>
  <si>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</si>
  <si>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</si>
  <si>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приобретаемой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</si>
  <si>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</si>
  <si>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</si>
  <si>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</si>
  <si>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</si>
  <si>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</si>
  <si>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</si>
  <si>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</si>
  <si>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</si>
  <si>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</si>
  <si>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</si>
  <si>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</si>
  <si>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</si>
  <si>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</si>
  <si>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</si>
  <si>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</si>
  <si>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</si>
  <si>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</si>
  <si>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</si>
  <si>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</si>
  <si>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</si>
  <si>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</si>
  <si>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</si>
  <si>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</si>
  <si>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</si>
  <si>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</si>
  <si>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</si>
  <si>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</si>
  <si>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</si>
  <si>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</si>
  <si>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</si>
  <si>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</si>
  <si>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</si>
  <si>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</si>
  <si>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</si>
  <si>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</si>
  <si>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</si>
  <si>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2.14.0</t>
  </si>
  <si>
    <t>2.14.1</t>
  </si>
  <si>
    <t>Бездоговорное потребление эл/энергии</t>
  </si>
  <si>
    <t>2.14.2</t>
  </si>
  <si>
    <t>Спец. Одежда</t>
  </si>
  <si>
    <t>2.14.3</t>
  </si>
  <si>
    <t>Спец.жиры</t>
  </si>
  <si>
    <t>2.14.4</t>
  </si>
  <si>
    <t>Ремонтные мастерские (распределение вспомогательного про-ва)</t>
  </si>
  <si>
    <t>2.14.5</t>
  </si>
  <si>
    <t>транспортные расходы (распределение вспомогательного про-ва)</t>
  </si>
  <si>
    <t>2.14.6</t>
  </si>
  <si>
    <t>Материалы</t>
  </si>
  <si>
    <t>Добавить прочие расходы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</si>
  <si>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</si>
  <si>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</si>
  <si>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</si>
  <si>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</si>
  <si>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</si>
  <si>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</si>
  <si>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</si>
  <si>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</si>
  <si>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</si>
  <si>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Убытки от продажи товаров и услуг по регулируемому виду деятельности</t>
  </si>
  <si>
    <t>6</t>
  </si>
  <si>
    <t>Валовая прибыль (убытки) от продажи товаров и услуг по регулируемому виду деятельности</t>
  </si>
  <si>
    <t>7</t>
  </si>
  <si>
    <t>Годовая бухгалтерская отчетность, включая бухгалтерский баланс и приложения к нему**</t>
  </si>
  <si>
    <t>http://rkruf.ru/buxgalterskaya-otchetnost-za-2014-god.html</t>
  </si>
  <si>
    <t>8</t>
  </si>
  <si>
    <t>Объем сточных вод, принятых от потребителей оказываемых услуг</t>
  </si>
  <si>
    <t>тыс м3</t>
  </si>
  <si>
    <t>9</t>
  </si>
  <si>
    <t>Объем сточных вод, принятых от других регулируемых организаций в сфере водоотведения и (или) очистки сточных вод</t>
  </si>
  <si>
    <t>10</t>
  </si>
  <si>
    <t>Объем сточных вод, пропущенных через очистные сооружения</t>
  </si>
  <si>
    <t>11</t>
  </si>
  <si>
    <t>Среднесписочная численность основного производственного персонала</t>
  </si>
  <si>
    <t xml:space="preserve"> чел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</si>
  <si>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*</t>
  </si>
  <si>
    <t>Аварийность на канализационных сетях, единиц на километр**</t>
  </si>
  <si>
    <t>Количество засоров на самотечных сетях, единиц на километр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</si>
  <si>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</si>
  <si>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</si>
  <si>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3.2</t>
  </si>
  <si>
    <t>БПК5</t>
  </si>
  <si>
    <t>3.3</t>
  </si>
  <si>
    <t>Аммоний-ион</t>
  </si>
  <si>
    <t>3.4</t>
  </si>
  <si>
    <t>Нитрит-анион</t>
  </si>
  <si>
    <t>3.5</t>
  </si>
  <si>
    <t>Фосфаты (по Р)</t>
  </si>
  <si>
    <t>3.6</t>
  </si>
  <si>
    <t>Нефтепродукты</t>
  </si>
  <si>
    <t>3.7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</si>
  <si>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</si>
  <si>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</si>
  <si>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4.3</t>
  </si>
  <si>
    <t>4.4</t>
  </si>
  <si>
    <t>4.5</t>
  </si>
  <si>
    <t>4.6</t>
  </si>
  <si>
    <t>4.7</t>
  </si>
  <si>
    <t>Доля исполненных в срок договоров о подключении (процент общего количества заключенных договоров о подключении), %</t>
  </si>
  <si>
    <t>Средняя продолжительность рассмотрения заявлений о подключении,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</si>
</sst>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  <font>
      <b/>
      <u/>
      <sz val="9"/>
      <color indexed="1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7">
    <xf numFmtId="0" fontId="0" fillId="0" borderId="0"/>
    <xf numFmtId="0" fontId="1" fillId="0" borderId="0"/>
    <xf numFmtId="0" fontId="3" fillId="0" borderId="0" applyBorder="0">
      <alignment horizontal="center" vertical="center" wrapText="1"/>
    </xf>
    <xf numFmtId="0" fontId="5" fillId="0" borderId="0"/>
    <xf numFmtId="0" fontId="6" fillId="0" borderId="4" applyBorder="0">
      <alignment horizontal="center" vertical="center" wrapText="1"/>
    </xf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4" fillId="0" borderId="2" xfId="2" applyFont="1" applyFill="1" applyBorder="1" applyAlignment="1" applyProtection="1">
      <alignment horizontal="center" vertical="center" wrapText="1"/>
    </xf>
    <xf numFmtId="0" fontId="4" fillId="0" borderId="3" xfId="4" applyFont="1" applyFill="1" applyBorder="1" applyAlignment="1" applyProtection="1">
      <alignment horizontal="center" vertical="center" wrapText="1"/>
    </xf>
    <xf numFmtId="0" fontId="4" fillId="0" borderId="7" xfId="3" applyFont="1" applyFill="1" applyBorder="1" applyAlignment="1" applyProtection="1">
      <alignment horizontal="left" vertical="center" wrapText="1"/>
    </xf>
    <xf numFmtId="0" fontId="4" fillId="0" borderId="7" xfId="3" applyFont="1" applyFill="1" applyBorder="1" applyAlignment="1" applyProtection="1">
      <alignment horizontal="center" vertical="center" wrapText="1"/>
    </xf>
    <xf numFmtId="4" fontId="8" fillId="0" borderId="9" xfId="3" applyNumberFormat="1" applyFont="1" applyFill="1" applyBorder="1" applyAlignment="1" applyProtection="1">
      <alignment horizontal="right" vertical="center" wrapText="1"/>
    </xf>
    <xf numFmtId="4" fontId="8" fillId="0" borderId="8" xfId="3" applyNumberFormat="1" applyFont="1" applyFill="1" applyBorder="1" applyAlignment="1" applyProtection="1">
      <alignment horizontal="right" vertical="center" wrapText="1"/>
    </xf>
    <xf numFmtId="0" fontId="0" fillId="0" borderId="11" xfId="3" applyFont="1" applyFill="1" applyBorder="1" applyAlignment="1" applyProtection="1">
      <alignment horizontal="center" vertical="center" wrapText="1"/>
    </xf>
    <xf numFmtId="0" fontId="4" fillId="0" borderId="7" xfId="3" applyFont="1" applyFill="1" applyBorder="1" applyAlignment="1" applyProtection="1">
      <alignment horizontal="left" vertical="center" wrapText="1" indent="1"/>
    </xf>
    <xf numFmtId="0" fontId="4" fillId="0" borderId="7" xfId="3" applyFont="1" applyFill="1" applyBorder="1" applyAlignment="1" applyProtection="1">
      <alignment horizontal="left" vertical="center" wrapText="1" indent="2"/>
    </xf>
    <xf numFmtId="0" fontId="2" fillId="0" borderId="1" xfId="1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4" fillId="0" borderId="3" xfId="3" applyFont="1" applyFill="1" applyBorder="1" applyAlignment="1" applyProtection="1">
      <alignment horizontal="center" vertical="center" wrapText="1"/>
    </xf>
    <xf numFmtId="49" fontId="7" fillId="0" borderId="5" xfId="4" applyNumberFormat="1" applyFont="1" applyFill="1" applyBorder="1" applyAlignment="1" applyProtection="1">
      <alignment horizontal="center" vertical="center" wrapText="1"/>
    </xf>
    <xf numFmtId="49" fontId="4" fillId="0" borderId="6" xfId="3" applyNumberFormat="1" applyFont="1" applyFill="1" applyBorder="1" applyAlignment="1" applyProtection="1">
      <alignment horizontal="center" vertical="center" wrapText="1"/>
    </xf>
    <xf numFmtId="4" fontId="4" fillId="0" borderId="8" xfId="3" applyNumberFormat="1" applyFont="1" applyFill="1" applyBorder="1" applyAlignment="1" applyProtection="1">
      <alignment horizontal="right" vertical="center" wrapText="1"/>
    </xf>
    <xf numFmtId="49" fontId="4" fillId="0" borderId="10" xfId="3" applyNumberFormat="1" applyFont="1" applyFill="1" applyBorder="1" applyAlignment="1" applyProtection="1">
      <alignment horizontal="center" vertical="center" wrapText="1"/>
    </xf>
    <xf numFmtId="49" fontId="0" fillId="0" borderId="11" xfId="3" applyNumberFormat="1" applyFont="1" applyFill="1" applyBorder="1" applyAlignment="1" applyProtection="1">
      <alignment horizontal="left" vertical="center" wrapText="1" indent="1"/>
      <protection locked="0"/>
    </xf>
    <xf numFmtId="4" fontId="4" fillId="0" borderId="12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left" vertical="center" indent="1"/>
    </xf>
    <xf numFmtId="0" fontId="9" fillId="0" borderId="14" xfId="0" applyFont="1" applyFill="1" applyBorder="1" applyAlignment="1" applyProtection="1">
      <alignment horizontal="left" vertical="center"/>
    </xf>
    <xf numFmtId="0" fontId="9" fillId="0" borderId="15" xfId="0" applyFont="1" applyFill="1" applyBorder="1" applyAlignment="1" applyProtection="1">
      <alignment horizontal="right" vertical="center"/>
    </xf>
    <xf numFmtId="4" fontId="4" fillId="0" borderId="8" xfId="3" applyNumberFormat="1" applyFont="1" applyFill="1" applyBorder="1" applyAlignment="1" applyProtection="1">
      <alignment horizontal="right" vertical="center" wrapText="1"/>
      <protection locked="0"/>
    </xf>
    <xf numFmtId="164" fontId="4" fillId="0" borderId="8" xfId="3" applyNumberFormat="1" applyFont="1" applyFill="1" applyBorder="1" applyAlignment="1" applyProtection="1">
      <alignment horizontal="right" vertical="center" wrapText="1"/>
      <protection locked="0"/>
    </xf>
    <xf numFmtId="49" fontId="4" fillId="0" borderId="8" xfId="5" applyNumberFormat="1" applyFont="1" applyFill="1" applyBorder="1" applyAlignment="1" applyProtection="1">
      <alignment horizontal="center" vertical="center" wrapText="1"/>
    </xf>
    <xf numFmtId="49" fontId="0" fillId="0" borderId="11" xfId="3" applyNumberFormat="1" applyFont="1" applyFill="1" applyBorder="1" applyAlignment="1" applyProtection="1">
      <alignment horizontal="left" vertical="center" wrapText="1" indent="2"/>
      <protection locked="0"/>
    </xf>
    <xf numFmtId="0" fontId="9" fillId="0" borderId="14" xfId="0" applyFont="1" applyFill="1" applyBorder="1" applyAlignment="1" applyProtection="1">
      <alignment horizontal="left" vertical="center" indent="2"/>
    </xf>
    <xf numFmtId="49" fontId="10" fillId="0" borderId="8" xfId="6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3" applyFont="1" applyFill="1" applyBorder="1" applyAlignment="1" applyProtection="1">
      <alignment horizontal="left" vertical="center" wrapText="1"/>
    </xf>
    <xf numFmtId="0" fontId="4" fillId="0" borderId="16" xfId="3" applyFont="1" applyFill="1" applyBorder="1" applyAlignment="1" applyProtection="1">
      <alignment horizontal="left" vertical="center" wrapText="1" indent="1"/>
    </xf>
    <xf numFmtId="4" fontId="4" fillId="0" borderId="17" xfId="3" applyNumberFormat="1" applyFont="1" applyFill="1" applyBorder="1" applyAlignment="1" applyProtection="1">
      <alignment horizontal="right" vertical="center" wrapText="1"/>
      <protection locked="0"/>
    </xf>
    <xf numFmtId="3" fontId="4" fillId="0" borderId="18" xfId="3" applyNumberFormat="1" applyFont="1" applyFill="1" applyBorder="1" applyAlignment="1" applyProtection="1">
      <alignment horizontal="right" vertical="center" wrapText="1"/>
      <protection locked="0"/>
    </xf>
    <xf numFmtId="49" fontId="4" fillId="0" borderId="12" xfId="3" applyNumberFormat="1" applyFont="1" applyFill="1" applyBorder="1" applyAlignment="1" applyProtection="1">
      <alignment horizontal="left" vertical="center" wrapText="1"/>
      <protection locked="0"/>
    </xf>
  </cellXfs>
  <cellStyles count="7">
    <cellStyle name="Гиперссылка" xfId="6" builtinId="8"/>
    <cellStyle name="Заголовок" xfId="2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3;&#1080;&#1103;%20&#1053;&#1080;&#1082;&#1086;&#1083;&#1072;&#1077;&#1074;&#1085;&#1072;/Desktop/&#1064;&#1072;&#1073;&#1083;&#1086;&#1085;&#1099;%202015%20&#1075;/&#1073;&#1072;&#1083;&#1072;&#1085;&#1089;/JKH_OPEN_INFO_BALANCE_VO(v6_0_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3"/>
  <sheetViews>
    <sheetView tabSelected="1" topLeftCell="E1" workbookViewId="0">
      <selection activeCell="G27" sqref="G27:H27"/>
    </sheetView>
  </sheetViews>
  <sheetFormatPr defaultRowHeight="15" x14ac:dyDescent="0.25"/>
  <cols>
    <col min="2" max="2" width="15.140625" customWidth="1"/>
    <col min="3" max="3" width="34.5703125" customWidth="1"/>
    <col min="4" max="4" width="21.140625" customWidth="1"/>
    <col min="5" max="5" width="22.28515625" customWidth="1"/>
    <col min="6" max="6" width="24" customWidth="1"/>
    <col min="7" max="7" width="11.7109375" customWidth="1"/>
    <col min="8" max="8" width="38.140625" customWidth="1"/>
    <col min="9" max="9" width="26.7109375" customWidth="1"/>
    <col min="10" max="10" width="29.85546875" customWidth="1"/>
  </cols>
  <sheetData>
    <row r="2" spans="2:9" ht="47.25" customHeight="1" x14ac:dyDescent="0.25">
      <c r="B2" s="10" t="s">
        <v>0</v>
      </c>
      <c r="C2" s="10"/>
      <c r="D2" s="10"/>
      <c r="E2" s="10"/>
      <c r="G2" s="10" t="s">
        <v>99</v>
      </c>
      <c r="H2" s="10"/>
      <c r="I2" s="10"/>
    </row>
    <row r="3" spans="2:9" ht="27.75" customHeight="1" x14ac:dyDescent="0.25">
      <c r="B3" s="1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C3" s="1"/>
      <c r="D3" s="1"/>
      <c r="E3" s="1"/>
      <c r="G3" s="1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H3" s="1"/>
      <c r="I3" s="1"/>
    </row>
    <row r="4" spans="2:9" x14ac:dyDescent="0.25">
      <c r="B4" s="11"/>
      <c r="C4" s="12"/>
      <c r="D4" s="12"/>
      <c r="E4" s="13"/>
      <c r="G4" s="11"/>
      <c r="H4" s="12"/>
      <c r="I4" s="13"/>
    </row>
    <row r="5" spans="2:9" ht="23.25" thickBot="1" x14ac:dyDescent="0.3">
      <c r="B5" s="14" t="s">
        <v>1</v>
      </c>
      <c r="C5" s="2" t="s">
        <v>2</v>
      </c>
      <c r="D5" s="2" t="s">
        <v>3</v>
      </c>
      <c r="E5" s="2" t="s">
        <v>4</v>
      </c>
      <c r="G5" s="14" t="s">
        <v>1</v>
      </c>
      <c r="H5" s="2" t="s">
        <v>2</v>
      </c>
      <c r="I5" s="2" t="s">
        <v>4</v>
      </c>
    </row>
    <row r="6" spans="2:9" ht="15.75" thickTop="1" x14ac:dyDescent="0.25">
      <c r="B6" s="15" t="s">
        <v>5</v>
      </c>
      <c r="C6" s="15" t="s">
        <v>6</v>
      </c>
      <c r="D6" s="15" t="s">
        <v>7</v>
      </c>
      <c r="E6" s="15" t="s">
        <v>8</v>
      </c>
      <c r="G6" s="15" t="s">
        <v>5</v>
      </c>
      <c r="H6" s="15" t="s">
        <v>6</v>
      </c>
      <c r="I6" s="15" t="s">
        <v>7</v>
      </c>
    </row>
    <row r="7" spans="2:9" ht="33.75" x14ac:dyDescent="0.25">
      <c r="B7" s="16" t="s">
        <v>5</v>
      </c>
      <c r="C7" s="3" t="s">
        <v>9</v>
      </c>
      <c r="D7" s="4" t="s">
        <v>10</v>
      </c>
      <c r="E7" s="17">
        <f>SUM(E8:E10)</f>
        <v>1013.746</v>
      </c>
      <c r="G7" s="18">
        <v>1</v>
      </c>
      <c r="H7" s="31" t="s">
        <v>100</v>
      </c>
      <c r="I7" s="33">
        <v>8</v>
      </c>
    </row>
    <row r="8" spans="2:9" ht="33.75" x14ac:dyDescent="0.25">
      <c r="B8" s="16" t="s">
        <v>11</v>
      </c>
      <c r="C8" s="5"/>
      <c r="D8" s="5"/>
      <c r="E8" s="6"/>
      <c r="G8" s="18" t="s">
        <v>6</v>
      </c>
      <c r="H8" s="31" t="s">
        <v>101</v>
      </c>
      <c r="I8" s="33">
        <v>0</v>
      </c>
    </row>
    <row r="9" spans="2:9" ht="67.5" x14ac:dyDescent="0.25">
      <c r="B9" s="18" t="s">
        <v>12</v>
      </c>
      <c r="C9" s="19" t="s">
        <v>13</v>
      </c>
      <c r="D9" s="7" t="s">
        <v>10</v>
      </c>
      <c r="E9" s="20">
        <v>1013.746</v>
      </c>
      <c r="G9" s="18" t="s">
        <v>7</v>
      </c>
      <c r="H9" s="31" t="s">
        <v>102</v>
      </c>
      <c r="I9" s="34">
        <v>408</v>
      </c>
    </row>
    <row r="10" spans="2:9" x14ac:dyDescent="0.25">
      <c r="B10" s="21"/>
      <c r="C10" s="22"/>
      <c r="D10" s="23"/>
      <c r="E10" s="24"/>
      <c r="G10" s="18" t="s">
        <v>75</v>
      </c>
      <c r="H10" s="32" t="s">
        <v>103</v>
      </c>
      <c r="I10" s="34">
        <v>72</v>
      </c>
    </row>
    <row r="11" spans="2:9" ht="33.75" x14ac:dyDescent="0.25">
      <c r="B11" s="16" t="s">
        <v>6</v>
      </c>
      <c r="C11" s="3" t="s">
        <v>14</v>
      </c>
      <c r="D11" s="4" t="s">
        <v>10</v>
      </c>
      <c r="E11" s="17">
        <f>SUM(E12:E13)+SUM(E16:E23)+E26+E29+E31+E33</f>
        <v>4035.9581499999999</v>
      </c>
      <c r="G11" s="18" t="s">
        <v>104</v>
      </c>
      <c r="H11" s="32" t="s">
        <v>105</v>
      </c>
      <c r="I11" s="34">
        <v>48</v>
      </c>
    </row>
    <row r="12" spans="2:9" ht="33.75" x14ac:dyDescent="0.25">
      <c r="B12" s="16" t="s">
        <v>15</v>
      </c>
      <c r="C12" s="8" t="s">
        <v>16</v>
      </c>
      <c r="D12" s="4" t="s">
        <v>10</v>
      </c>
      <c r="E12" s="25">
        <v>67.099999999999994</v>
      </c>
      <c r="G12" s="18" t="s">
        <v>106</v>
      </c>
      <c r="H12" s="32" t="s">
        <v>107</v>
      </c>
      <c r="I12" s="34">
        <v>76</v>
      </c>
    </row>
    <row r="13" spans="2:9" ht="45" x14ac:dyDescent="0.25">
      <c r="B13" s="16" t="s">
        <v>17</v>
      </c>
      <c r="C13" s="8" t="s">
        <v>18</v>
      </c>
      <c r="D13" s="4" t="s">
        <v>10</v>
      </c>
      <c r="E13" s="25">
        <v>422.16800000000001</v>
      </c>
      <c r="G13" s="18" t="s">
        <v>108</v>
      </c>
      <c r="H13" s="32" t="s">
        <v>109</v>
      </c>
      <c r="I13" s="34">
        <v>76</v>
      </c>
    </row>
    <row r="14" spans="2:9" ht="22.5" x14ac:dyDescent="0.25">
      <c r="B14" s="16" t="s">
        <v>19</v>
      </c>
      <c r="C14" s="9" t="s">
        <v>20</v>
      </c>
      <c r="D14" s="4" t="s">
        <v>21</v>
      </c>
      <c r="E14" s="25">
        <v>4.5199999999999996</v>
      </c>
      <c r="G14" s="18" t="s">
        <v>110</v>
      </c>
      <c r="H14" s="32" t="s">
        <v>111</v>
      </c>
      <c r="I14" s="34">
        <v>76</v>
      </c>
    </row>
    <row r="15" spans="2:9" ht="22.5" x14ac:dyDescent="0.25">
      <c r="B15" s="16" t="s">
        <v>22</v>
      </c>
      <c r="C15" s="9" t="s">
        <v>23</v>
      </c>
      <c r="D15" s="4" t="s">
        <v>24</v>
      </c>
      <c r="E15" s="26">
        <v>93.4</v>
      </c>
      <c r="G15" s="18" t="s">
        <v>112</v>
      </c>
      <c r="H15" s="32" t="s">
        <v>113</v>
      </c>
      <c r="I15" s="34">
        <v>48</v>
      </c>
    </row>
    <row r="16" spans="2:9" ht="33.75" x14ac:dyDescent="0.25">
      <c r="B16" s="16" t="s">
        <v>25</v>
      </c>
      <c r="C16" s="8" t="s">
        <v>26</v>
      </c>
      <c r="D16" s="4" t="s">
        <v>10</v>
      </c>
      <c r="E16" s="25">
        <v>0.42699999999999999</v>
      </c>
      <c r="G16" s="18" t="s">
        <v>114</v>
      </c>
      <c r="H16" s="32" t="s">
        <v>115</v>
      </c>
      <c r="I16" s="34">
        <v>12</v>
      </c>
    </row>
    <row r="17" spans="2:9" ht="135" x14ac:dyDescent="0.25">
      <c r="B17" s="16" t="s">
        <v>27</v>
      </c>
      <c r="C17" s="8" t="s">
        <v>28</v>
      </c>
      <c r="D17" s="4" t="s">
        <v>10</v>
      </c>
      <c r="E17" s="25">
        <v>1435.933</v>
      </c>
      <c r="G17" s="18" t="s">
        <v>8</v>
      </c>
      <c r="H17" s="31" t="s">
        <v>116</v>
      </c>
      <c r="I17" s="34">
        <v>121</v>
      </c>
    </row>
    <row r="18" spans="2:9" ht="33.75" x14ac:dyDescent="0.25">
      <c r="B18" s="16" t="s">
        <v>29</v>
      </c>
      <c r="C18" s="8" t="s">
        <v>30</v>
      </c>
      <c r="D18" s="4" t="s">
        <v>10</v>
      </c>
      <c r="E18" s="25">
        <v>431.048</v>
      </c>
      <c r="G18" s="18" t="s">
        <v>78</v>
      </c>
      <c r="H18" s="32" t="s">
        <v>103</v>
      </c>
      <c r="I18" s="34">
        <v>3</v>
      </c>
    </row>
    <row r="19" spans="2:9" ht="33.75" x14ac:dyDescent="0.25">
      <c r="B19" s="16" t="s">
        <v>31</v>
      </c>
      <c r="C19" s="8" t="s">
        <v>32</v>
      </c>
      <c r="D19" s="4" t="s">
        <v>10</v>
      </c>
      <c r="E19" s="25">
        <v>450.15100000000001</v>
      </c>
      <c r="G19" s="18" t="s">
        <v>80</v>
      </c>
      <c r="H19" s="32" t="s">
        <v>105</v>
      </c>
      <c r="I19" s="34">
        <v>8</v>
      </c>
    </row>
    <row r="20" spans="2:9" ht="33.75" x14ac:dyDescent="0.25">
      <c r="B20" s="16" t="s">
        <v>33</v>
      </c>
      <c r="C20" s="8" t="s">
        <v>34</v>
      </c>
      <c r="D20" s="4" t="s">
        <v>10</v>
      </c>
      <c r="E20" s="25">
        <v>134.643</v>
      </c>
      <c r="G20" s="18" t="s">
        <v>117</v>
      </c>
      <c r="H20" s="32" t="s">
        <v>107</v>
      </c>
      <c r="I20" s="34">
        <v>22</v>
      </c>
    </row>
    <row r="21" spans="2:9" ht="22.5" x14ac:dyDescent="0.25">
      <c r="B21" s="16" t="s">
        <v>35</v>
      </c>
      <c r="C21" s="8" t="s">
        <v>36</v>
      </c>
      <c r="D21" s="4" t="s">
        <v>10</v>
      </c>
      <c r="E21" s="25">
        <v>54.484999999999999</v>
      </c>
      <c r="G21" s="18" t="s">
        <v>118</v>
      </c>
      <c r="H21" s="32" t="s">
        <v>109</v>
      </c>
      <c r="I21" s="34">
        <v>36</v>
      </c>
    </row>
    <row r="22" spans="2:9" ht="33.75" x14ac:dyDescent="0.25">
      <c r="B22" s="16" t="s">
        <v>37</v>
      </c>
      <c r="C22" s="8" t="s">
        <v>38</v>
      </c>
      <c r="D22" s="4" t="s">
        <v>10</v>
      </c>
      <c r="E22" s="25">
        <v>0</v>
      </c>
      <c r="G22" s="18" t="s">
        <v>119</v>
      </c>
      <c r="H22" s="32" t="s">
        <v>111</v>
      </c>
      <c r="I22" s="34">
        <v>36</v>
      </c>
    </row>
    <row r="23" spans="2:9" ht="22.5" x14ac:dyDescent="0.25">
      <c r="B23" s="16" t="s">
        <v>39</v>
      </c>
      <c r="C23" s="8" t="s">
        <v>40</v>
      </c>
      <c r="D23" s="4" t="s">
        <v>10</v>
      </c>
      <c r="E23" s="25">
        <v>464.35300000000001</v>
      </c>
      <c r="G23" s="18" t="s">
        <v>120</v>
      </c>
      <c r="H23" s="32" t="s">
        <v>113</v>
      </c>
      <c r="I23" s="34">
        <v>14</v>
      </c>
    </row>
    <row r="24" spans="2:9" x14ac:dyDescent="0.25">
      <c r="B24" s="16" t="s">
        <v>41</v>
      </c>
      <c r="C24" s="9" t="s">
        <v>42</v>
      </c>
      <c r="D24" s="4" t="s">
        <v>10</v>
      </c>
      <c r="E24" s="25">
        <v>0</v>
      </c>
      <c r="G24" s="18" t="s">
        <v>121</v>
      </c>
      <c r="H24" s="32" t="s">
        <v>115</v>
      </c>
      <c r="I24" s="34">
        <v>2</v>
      </c>
    </row>
    <row r="25" spans="2:9" ht="67.5" x14ac:dyDescent="0.25">
      <c r="B25" s="16" t="s">
        <v>43</v>
      </c>
      <c r="C25" s="9" t="s">
        <v>44</v>
      </c>
      <c r="D25" s="4" t="s">
        <v>10</v>
      </c>
      <c r="E25" s="25">
        <v>0</v>
      </c>
      <c r="G25" s="18" t="s">
        <v>82</v>
      </c>
      <c r="H25" s="31" t="s">
        <v>122</v>
      </c>
      <c r="I25" s="33">
        <v>100</v>
      </c>
    </row>
    <row r="26" spans="2:9" ht="45" x14ac:dyDescent="0.25">
      <c r="B26" s="16" t="s">
        <v>45</v>
      </c>
      <c r="C26" s="8" t="s">
        <v>46</v>
      </c>
      <c r="D26" s="4" t="s">
        <v>10</v>
      </c>
      <c r="E26" s="25">
        <v>134.46899999999999</v>
      </c>
      <c r="G26" s="18" t="s">
        <v>84</v>
      </c>
      <c r="H26" s="31" t="s">
        <v>123</v>
      </c>
      <c r="I26" s="33">
        <v>10</v>
      </c>
    </row>
    <row r="27" spans="2:9" x14ac:dyDescent="0.25">
      <c r="B27" s="16" t="s">
        <v>47</v>
      </c>
      <c r="C27" s="9" t="s">
        <v>42</v>
      </c>
      <c r="D27" s="4" t="s">
        <v>10</v>
      </c>
      <c r="E27" s="25">
        <v>0</v>
      </c>
      <c r="G27" s="18"/>
      <c r="H27" s="31"/>
      <c r="I27" s="35"/>
    </row>
    <row r="28" spans="2:9" x14ac:dyDescent="0.25">
      <c r="B28" s="16" t="s">
        <v>48</v>
      </c>
      <c r="C28" s="9" t="s">
        <v>44</v>
      </c>
      <c r="D28" s="4" t="s">
        <v>10</v>
      </c>
      <c r="E28" s="25">
        <v>0</v>
      </c>
    </row>
    <row r="29" spans="2:9" ht="33.75" x14ac:dyDescent="0.25">
      <c r="B29" s="16" t="s">
        <v>49</v>
      </c>
      <c r="C29" s="8" t="s">
        <v>50</v>
      </c>
      <c r="D29" s="4" t="s">
        <v>10</v>
      </c>
      <c r="E29" s="25">
        <v>0</v>
      </c>
    </row>
    <row r="30" spans="2:9" ht="78.75" x14ac:dyDescent="0.25">
      <c r="B30" s="16" t="s">
        <v>51</v>
      </c>
      <c r="C30" s="9" t="s">
        <v>52</v>
      </c>
      <c r="D30" s="4" t="s">
        <v>53</v>
      </c>
      <c r="E30" s="27" t="s">
        <v>54</v>
      </c>
    </row>
    <row r="31" spans="2:9" ht="56.25" x14ac:dyDescent="0.25">
      <c r="B31" s="16" t="s">
        <v>55</v>
      </c>
      <c r="C31" s="8" t="s">
        <v>56</v>
      </c>
      <c r="D31" s="4" t="s">
        <v>10</v>
      </c>
      <c r="E31" s="25">
        <v>124.241</v>
      </c>
    </row>
    <row r="32" spans="2:9" ht="78.75" x14ac:dyDescent="0.25">
      <c r="B32" s="16" t="s">
        <v>57</v>
      </c>
      <c r="C32" s="9" t="s">
        <v>52</v>
      </c>
      <c r="D32" s="4" t="s">
        <v>53</v>
      </c>
      <c r="E32" s="27" t="s">
        <v>54</v>
      </c>
    </row>
    <row r="33" spans="2:5" ht="123.75" x14ac:dyDescent="0.25">
      <c r="B33" s="16" t="s">
        <v>58</v>
      </c>
      <c r="C33" s="8" t="s">
        <v>59</v>
      </c>
      <c r="D33" s="4" t="s">
        <v>10</v>
      </c>
      <c r="E33" s="17">
        <f>SUM(E34:E41)</f>
        <v>316.94014999999996</v>
      </c>
    </row>
    <row r="34" spans="2:5" x14ac:dyDescent="0.25">
      <c r="B34" s="16" t="s">
        <v>60</v>
      </c>
      <c r="C34" s="5"/>
      <c r="D34" s="5"/>
      <c r="E34" s="6"/>
    </row>
    <row r="35" spans="2:5" ht="30" x14ac:dyDescent="0.25">
      <c r="B35" s="18" t="s">
        <v>61</v>
      </c>
      <c r="C35" s="28" t="s">
        <v>62</v>
      </c>
      <c r="D35" s="7" t="s">
        <v>10</v>
      </c>
      <c r="E35" s="20">
        <v>157.017</v>
      </c>
    </row>
    <row r="36" spans="2:5" x14ac:dyDescent="0.25">
      <c r="B36" s="18" t="s">
        <v>63</v>
      </c>
      <c r="C36" s="28" t="s">
        <v>64</v>
      </c>
      <c r="D36" s="7" t="s">
        <v>10</v>
      </c>
      <c r="E36" s="20">
        <v>3.9491499999999999</v>
      </c>
    </row>
    <row r="37" spans="2:5" x14ac:dyDescent="0.25">
      <c r="B37" s="18" t="s">
        <v>65</v>
      </c>
      <c r="C37" s="28" t="s">
        <v>66</v>
      </c>
      <c r="D37" s="7" t="s">
        <v>10</v>
      </c>
      <c r="E37" s="20">
        <v>15.496</v>
      </c>
    </row>
    <row r="38" spans="2:5" ht="45" x14ac:dyDescent="0.25">
      <c r="B38" s="18" t="s">
        <v>67</v>
      </c>
      <c r="C38" s="28" t="s">
        <v>68</v>
      </c>
      <c r="D38" s="7" t="s">
        <v>10</v>
      </c>
      <c r="E38" s="20">
        <v>80.046999999999997</v>
      </c>
    </row>
    <row r="39" spans="2:5" ht="45" x14ac:dyDescent="0.25">
      <c r="B39" s="18" t="s">
        <v>69</v>
      </c>
      <c r="C39" s="28" t="s">
        <v>70</v>
      </c>
      <c r="D39" s="7" t="s">
        <v>10</v>
      </c>
      <c r="E39" s="20">
        <v>10.282</v>
      </c>
    </row>
    <row r="40" spans="2:5" x14ac:dyDescent="0.25">
      <c r="B40" s="18" t="s">
        <v>71</v>
      </c>
      <c r="C40" s="28" t="s">
        <v>72</v>
      </c>
      <c r="D40" s="7" t="s">
        <v>10</v>
      </c>
      <c r="E40" s="20">
        <v>50.149000000000001</v>
      </c>
    </row>
    <row r="41" spans="2:5" x14ac:dyDescent="0.25">
      <c r="B41" s="21"/>
      <c r="C41" s="29" t="s">
        <v>73</v>
      </c>
      <c r="D41" s="23"/>
      <c r="E41" s="24"/>
    </row>
    <row r="42" spans="2:5" ht="33.75" x14ac:dyDescent="0.25">
      <c r="B42" s="16" t="s">
        <v>7</v>
      </c>
      <c r="C42" s="3" t="s">
        <v>74</v>
      </c>
      <c r="D42" s="4" t="s">
        <v>10</v>
      </c>
      <c r="E42" s="25">
        <v>0</v>
      </c>
    </row>
    <row r="43" spans="2:5" ht="56.25" x14ac:dyDescent="0.25">
      <c r="B43" s="16" t="s">
        <v>75</v>
      </c>
      <c r="C43" s="8" t="s">
        <v>76</v>
      </c>
      <c r="D43" s="4" t="s">
        <v>10</v>
      </c>
      <c r="E43" s="25">
        <v>0</v>
      </c>
    </row>
    <row r="44" spans="2:5" ht="45" x14ac:dyDescent="0.25">
      <c r="B44" s="16" t="s">
        <v>8</v>
      </c>
      <c r="C44" s="3" t="s">
        <v>77</v>
      </c>
      <c r="D44" s="4" t="s">
        <v>10</v>
      </c>
      <c r="E44" s="25">
        <v>0</v>
      </c>
    </row>
    <row r="45" spans="2:5" ht="22.5" x14ac:dyDescent="0.25">
      <c r="B45" s="16" t="s">
        <v>78</v>
      </c>
      <c r="C45" s="8" t="s">
        <v>79</v>
      </c>
      <c r="D45" s="4" t="s">
        <v>10</v>
      </c>
      <c r="E45" s="25">
        <v>0</v>
      </c>
    </row>
    <row r="46" spans="2:5" ht="22.5" x14ac:dyDescent="0.25">
      <c r="B46" s="16" t="s">
        <v>80</v>
      </c>
      <c r="C46" s="8" t="s">
        <v>81</v>
      </c>
      <c r="D46" s="4" t="s">
        <v>10</v>
      </c>
      <c r="E46" s="25">
        <v>0</v>
      </c>
    </row>
    <row r="47" spans="2:5" ht="22.5" x14ac:dyDescent="0.25">
      <c r="B47" s="16" t="s">
        <v>82</v>
      </c>
      <c r="C47" s="3" t="s">
        <v>83</v>
      </c>
      <c r="D47" s="4" t="s">
        <v>10</v>
      </c>
      <c r="E47" s="25">
        <v>-3022.212</v>
      </c>
    </row>
    <row r="48" spans="2:5" ht="33" customHeight="1" x14ac:dyDescent="0.25">
      <c r="B48" s="16" t="s">
        <v>84</v>
      </c>
      <c r="C48" s="3" t="s">
        <v>85</v>
      </c>
      <c r="D48" s="4" t="s">
        <v>10</v>
      </c>
      <c r="E48" s="25">
        <v>-3022.212</v>
      </c>
    </row>
    <row r="49" spans="2:5" ht="33.75" hidden="1" x14ac:dyDescent="0.25">
      <c r="B49" s="16" t="s">
        <v>86</v>
      </c>
      <c r="C49" s="3" t="s">
        <v>87</v>
      </c>
      <c r="D49" s="4" t="s">
        <v>53</v>
      </c>
      <c r="E49" s="30" t="s">
        <v>88</v>
      </c>
    </row>
    <row r="50" spans="2:5" ht="22.5" x14ac:dyDescent="0.25">
      <c r="B50" s="16" t="s">
        <v>89</v>
      </c>
      <c r="C50" s="3" t="s">
        <v>90</v>
      </c>
      <c r="D50" s="4" t="s">
        <v>91</v>
      </c>
      <c r="E50" s="25">
        <v>56.6</v>
      </c>
    </row>
    <row r="51" spans="2:5" ht="45" x14ac:dyDescent="0.25">
      <c r="B51" s="16" t="s">
        <v>92</v>
      </c>
      <c r="C51" s="3" t="s">
        <v>93</v>
      </c>
      <c r="D51" s="4" t="s">
        <v>91</v>
      </c>
      <c r="E51" s="26">
        <v>0</v>
      </c>
    </row>
    <row r="52" spans="2:5" ht="22.5" x14ac:dyDescent="0.25">
      <c r="B52" s="16" t="s">
        <v>94</v>
      </c>
      <c r="C52" s="3" t="s">
        <v>95</v>
      </c>
      <c r="D52" s="4" t="s">
        <v>91</v>
      </c>
      <c r="E52" s="26">
        <v>52.2</v>
      </c>
    </row>
    <row r="53" spans="2:5" ht="33.75" x14ac:dyDescent="0.25">
      <c r="B53" s="16" t="s">
        <v>96</v>
      </c>
      <c r="C53" s="3" t="s">
        <v>97</v>
      </c>
      <c r="D53" s="4" t="s">
        <v>98</v>
      </c>
      <c r="E53" s="25">
        <v>12</v>
      </c>
    </row>
  </sheetData>
  <mergeCells count="4">
    <mergeCell ref="B2:E2"/>
    <mergeCell ref="B3:E3"/>
    <mergeCell ref="G2:I2"/>
    <mergeCell ref="G3:I3"/>
  </mergeCells>
  <dataValidations count="7">
    <dataValidation type="decimal" allowBlank="1" showErrorMessage="1" errorTitle="Ошибка" error="Допускается ввод только действительных чисел!" sqref="E42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44:E45 E47:E48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E49">
      <formula1>900</formula1>
    </dataValidation>
    <dataValidation type="decimal" allowBlank="1" showErrorMessage="1" errorTitle="Ошибка" error="Допускается ввод только неотрицательных чисел!" sqref="E12:E29 E50:E53 E31 E9 E46 E43 E35:E40 I26 I7:I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9 C35:C40 I27">
      <formula1>900</formula1>
    </dataValidation>
    <dataValidation type="decimal" allowBlank="1" showErrorMessage="1" errorTitle="Ошибка" error="Допускается ввод от 0 до 100%!" sqref="I25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I9:I24">
      <formula1>0</formula1>
      <formula2>9.99999999999999E+23</formula2>
    </dataValidation>
  </dataValidations>
  <hyperlinks>
    <hyperlink ref="E49" location="'Показатели (факт)'!$G$46" tooltip="Кликните по гиперссылке, чтобы перейти на сайт организации или отредактировать её" display="http://rkruf.ru/buxgalterskaya-otchetnost-za-2014-god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2015-05-06T06:33:52Z</dcterms:modified>
</cp:coreProperties>
</file>