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<sst xmlns="http://schemas.openxmlformats.org/spreadsheetml/2006/main" count="51" uniqueCount="49">
  <si>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</si>
  <si>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</si>
  <si>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</si>
  <si>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Всего на покрытие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</si>
  <si>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</si>
  <si>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</si>
  <si>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</si>
  <si>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</si>
  <si>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</si>
  <si>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</si>
  <si>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</si>
  <si>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</si>
  <si>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</si>
  <si>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</si>
  <si>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 xml:space="preserve">Предоставление бюджетных кредитов внутри страны в валюте Российской Федерации </t>
  </si>
  <si>
    <t xml:space="preserve">Предоставление бюджетных кредитов юридическим лицам из бюджета Городского округа  Российской Федерации в валюте Российской Федерации </t>
  </si>
  <si>
    <t>919 01 02 00 00 00 0000 000</t>
  </si>
  <si>
    <t>919 01 02 00 00 04 0000 710</t>
  </si>
  <si>
    <t>919 01 02 00 00 04 0000 810</t>
  </si>
  <si>
    <t>919 01 05 02 01 04 0000 510</t>
  </si>
  <si>
    <t>919 01 05 02 01 04 0000 610</t>
  </si>
  <si>
    <t>919 01 06 05 01 04 0000 640</t>
  </si>
  <si>
    <t>919 01 06 05 00 04 0000 500</t>
  </si>
  <si>
    <t>919 01 06 05 01 04 0000 540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</si>
  <si>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</si>
  <si>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919 01 03 01 00 04 0000 710</t>
  </si>
  <si>
    <t>919 01 03 01 00 04 0000 810</t>
  </si>
  <si>
    <t>919 01 06 04 01 04 0000 810</t>
  </si>
  <si>
    <t>919 01 06 05 01 04 0000 600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</si>
  <si>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</si>
  <si>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</si>
  <si>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</si>
  <si>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</si>
  <si>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 Федерации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</si>
  <si>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</si>
  <si>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 xml:space="preserve">Бюджетные кредиты от других бюджетов бюджетной системы Российской Федерации </t>
  </si>
  <si>
    <t xml:space="preserve">Исполнение государственных и муниципальных гарантий </t>
  </si>
  <si>
    <t>000 01 03 00 00 00 0000 000</t>
  </si>
  <si>
    <t>000 01 05 00 00 00 0000 000</t>
  </si>
  <si>
    <t>000 01 06 00 00 00 0000 000</t>
  </si>
  <si>
    <t>000 01 06 04 00 00 0000 000</t>
  </si>
  <si>
    <t>000 01 06 05 00 00 0000 000</t>
  </si>
  <si>
    <t>СВОД ИСТОЧНИКОВ ВНУТРЕННЕГО ФИНАНСИРОВАНИЯ ДЕФИЦИТА БЮДЖЕТА МО КРАСНОУФИМСКИЙ ОКРУГ НА 2019 ГОД</t>
  </si>
  <si>
    <t>Утверждено на 2019 год, в рублях</t>
  </si>
  <si>
    <t>Исполнение за 1 квартал 2019г.</t>
  </si>
  <si>
    <t>в рублях</t>
  </si>
  <si>
    <t>%</t>
  </si>
  <si>
    <t>свыше 100</t>
  </si>
  <si>
    <t xml:space="preserve">Приложение № 4                                                                                                                                             к постановлению                                                                                                                                           от   .04.2019 г. №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</si>
</sst>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textRotation="90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vertical="center" wrapText="1"/>
    </xf>
    <xf numFmtId="0" fontId="5" fillId="0" borderId="11" xfId="0" applyFont="1" applyBorder="1" applyAlignment="1">
      <alignment horizontal="center"/>
    </xf>
    <xf numFmtId="174" fontId="5" fillId="0" borderId="10" xfId="0" applyNumberFormat="1" applyFont="1" applyFill="1" applyBorder="1" applyAlignment="1">
      <alignment horizontal="right"/>
    </xf>
    <xf numFmtId="174" fontId="4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J20" sqref="J20"/>
    </sheetView>
  </sheetViews>
  <sheetFormatPr defaultColWidth="9.00390625" defaultRowHeight="12.75"/>
  <cols>
    <col min="1" max="1" width="5.25390625" style="1" customWidth="1"/>
    <col min="2" max="2" width="40.625" style="0" customWidth="1"/>
    <col min="3" max="3" width="27.75390625" style="1" customWidth="1"/>
    <col min="4" max="4" width="17.125" style="0" customWidth="1"/>
    <col min="5" max="5" width="16.25390625" style="0" customWidth="1"/>
    <col min="6" max="6" width="11.75390625" style="0" customWidth="1"/>
  </cols>
  <sheetData>
    <row r="1" spans="2:4" ht="12.75">
      <c r="B1" s="12"/>
      <c r="C1" s="29"/>
      <c r="D1" s="29"/>
    </row>
    <row r="2" spans="2:6" ht="41.25" customHeight="1">
      <c r="B2" s="12"/>
      <c r="C2" s="28" t="s">
        <v>48</v>
      </c>
      <c r="D2" s="28"/>
      <c r="E2" s="28"/>
      <c r="F2" s="28"/>
    </row>
    <row r="3" spans="2:6" ht="12.75" customHeight="1">
      <c r="B3" s="27" t="s">
        <v>42</v>
      </c>
      <c r="C3" s="27"/>
      <c r="D3" s="27"/>
      <c r="E3" s="27"/>
      <c r="F3" s="27"/>
    </row>
    <row r="4" spans="2:6" ht="12.75" customHeight="1">
      <c r="B4" s="27"/>
      <c r="C4" s="27"/>
      <c r="D4" s="27"/>
      <c r="E4" s="27"/>
      <c r="F4" s="27"/>
    </row>
    <row r="5" spans="2:6" ht="11.25" customHeight="1">
      <c r="B5" s="27"/>
      <c r="C5" s="27"/>
      <c r="D5" s="27"/>
      <c r="E5" s="27"/>
      <c r="F5" s="27"/>
    </row>
    <row r="6" spans="2:5" ht="12.75" customHeight="1" hidden="1">
      <c r="B6" s="13"/>
      <c r="C6" s="11"/>
      <c r="D6" s="12"/>
      <c r="E6" s="12"/>
    </row>
    <row r="7" spans="2:5" ht="9.75" customHeight="1" hidden="1">
      <c r="B7" s="13"/>
      <c r="C7" s="11"/>
      <c r="D7" s="12"/>
      <c r="E7" s="12"/>
    </row>
    <row r="8" spans="2:5" ht="12.75" hidden="1">
      <c r="B8" s="13"/>
      <c r="C8" s="11"/>
      <c r="D8" s="12"/>
      <c r="E8" s="12"/>
    </row>
    <row r="9" spans="2:5" ht="12.75" hidden="1">
      <c r="B9" s="13"/>
      <c r="C9" s="11"/>
      <c r="D9" s="12"/>
      <c r="E9" s="12"/>
    </row>
    <row r="10" spans="1:6" ht="32.25" customHeight="1">
      <c r="A10" s="35" t="s">
        <v>0</v>
      </c>
      <c r="B10" s="38" t="s">
        <v>1</v>
      </c>
      <c r="C10" s="38" t="s">
        <v>2</v>
      </c>
      <c r="D10" s="38" t="s">
        <v>43</v>
      </c>
      <c r="E10" s="30" t="s">
        <v>44</v>
      </c>
      <c r="F10" s="31"/>
    </row>
    <row r="11" spans="1:6" ht="12.75" customHeight="1">
      <c r="A11" s="36"/>
      <c r="B11" s="39"/>
      <c r="C11" s="39"/>
      <c r="D11" s="39"/>
      <c r="E11" s="32" t="s">
        <v>45</v>
      </c>
      <c r="F11" s="32" t="s">
        <v>46</v>
      </c>
    </row>
    <row r="12" spans="1:6" ht="12.75" customHeight="1">
      <c r="A12" s="36"/>
      <c r="B12" s="39"/>
      <c r="C12" s="39"/>
      <c r="D12" s="39"/>
      <c r="E12" s="33"/>
      <c r="F12" s="33"/>
    </row>
    <row r="13" spans="1:6" ht="12.75" customHeight="1">
      <c r="A13" s="36"/>
      <c r="B13" s="39"/>
      <c r="C13" s="39"/>
      <c r="D13" s="39"/>
      <c r="E13" s="33"/>
      <c r="F13" s="33"/>
    </row>
    <row r="14" spans="1:6" ht="2.25" customHeight="1">
      <c r="A14" s="37"/>
      <c r="B14" s="40"/>
      <c r="C14" s="40"/>
      <c r="D14" s="40"/>
      <c r="E14" s="24"/>
      <c r="F14" s="34"/>
    </row>
    <row r="15" spans="1:6" ht="15.75">
      <c r="A15" s="4">
        <v>1</v>
      </c>
      <c r="B15" s="14">
        <v>2</v>
      </c>
      <c r="C15" s="14">
        <v>3</v>
      </c>
      <c r="D15" s="14">
        <v>4</v>
      </c>
      <c r="E15" s="14">
        <v>4</v>
      </c>
      <c r="F15" s="4">
        <v>6</v>
      </c>
    </row>
    <row r="16" spans="1:6" ht="31.5">
      <c r="A16" s="6">
        <v>1</v>
      </c>
      <c r="B16" s="15" t="s">
        <v>3</v>
      </c>
      <c r="C16" s="16"/>
      <c r="D16" s="15">
        <f>D20+D23+D26+D17</f>
        <v>24533811.549999952</v>
      </c>
      <c r="E16" s="15">
        <f>E20+E23+E26+E17</f>
        <v>-65826123.16</v>
      </c>
      <c r="F16" s="25" t="s">
        <v>47</v>
      </c>
    </row>
    <row r="17" spans="1:8" ht="30.75" customHeight="1" hidden="1">
      <c r="A17" s="7">
        <v>2</v>
      </c>
      <c r="B17" s="15" t="s">
        <v>4</v>
      </c>
      <c r="C17" s="16" t="s">
        <v>16</v>
      </c>
      <c r="D17" s="15">
        <f>D18-D19</f>
        <v>0</v>
      </c>
      <c r="E17" s="15">
        <f>E18-E19</f>
        <v>0</v>
      </c>
      <c r="F17" s="23"/>
      <c r="G17" s="2"/>
      <c r="H17" s="2"/>
    </row>
    <row r="18" spans="1:6" ht="47.25" customHeight="1" hidden="1">
      <c r="A18" s="8">
        <v>3</v>
      </c>
      <c r="B18" s="17" t="s">
        <v>5</v>
      </c>
      <c r="C18" s="9" t="s">
        <v>17</v>
      </c>
      <c r="D18" s="10">
        <v>0</v>
      </c>
      <c r="E18" s="10">
        <v>0</v>
      </c>
      <c r="F18" s="22"/>
    </row>
    <row r="19" spans="1:6" ht="63" customHeight="1" hidden="1">
      <c r="A19" s="8">
        <v>4</v>
      </c>
      <c r="B19" s="17" t="s">
        <v>6</v>
      </c>
      <c r="C19" s="9" t="s">
        <v>18</v>
      </c>
      <c r="D19" s="10">
        <v>0</v>
      </c>
      <c r="E19" s="10">
        <v>0</v>
      </c>
      <c r="F19" s="22"/>
    </row>
    <row r="20" spans="1:6" ht="47.25">
      <c r="A20" s="8">
        <v>2</v>
      </c>
      <c r="B20" s="18" t="s">
        <v>35</v>
      </c>
      <c r="C20" s="14" t="s">
        <v>37</v>
      </c>
      <c r="D20" s="19">
        <f>D21-D22</f>
        <v>-600839</v>
      </c>
      <c r="E20" s="19">
        <f>E21-E22</f>
        <v>0</v>
      </c>
      <c r="F20" s="25">
        <f aca="true" t="shared" si="0" ref="F20:F33">IF(D20=0,"-",IF(E20/D20*100&gt;110,"свыше 100",ROUND((E20/D20*100),1)))</f>
        <v>0</v>
      </c>
    </row>
    <row r="21" spans="1:6" ht="78.75">
      <c r="A21" s="8">
        <v>3</v>
      </c>
      <c r="B21" s="17" t="s">
        <v>29</v>
      </c>
      <c r="C21" s="9" t="s">
        <v>25</v>
      </c>
      <c r="D21" s="10">
        <v>0</v>
      </c>
      <c r="E21" s="10">
        <v>0</v>
      </c>
      <c r="F21" s="25" t="str">
        <f t="shared" si="0"/>
        <v>-</v>
      </c>
    </row>
    <row r="22" spans="1:6" ht="69" customHeight="1">
      <c r="A22" s="8">
        <v>4</v>
      </c>
      <c r="B22" s="17" t="s">
        <v>30</v>
      </c>
      <c r="C22" s="9" t="s">
        <v>26</v>
      </c>
      <c r="D22" s="21">
        <v>600839</v>
      </c>
      <c r="E22" s="21">
        <v>0</v>
      </c>
      <c r="F22" s="26">
        <f t="shared" si="0"/>
        <v>0</v>
      </c>
    </row>
    <row r="23" spans="1:6" ht="31.5">
      <c r="A23" s="8">
        <v>5</v>
      </c>
      <c r="B23" s="18" t="s">
        <v>7</v>
      </c>
      <c r="C23" s="14" t="s">
        <v>38</v>
      </c>
      <c r="D23" s="19">
        <f>D25-D24</f>
        <v>19771280.549999952</v>
      </c>
      <c r="E23" s="19">
        <f>E25-E24</f>
        <v>-59826123.16</v>
      </c>
      <c r="F23" s="25" t="s">
        <v>47</v>
      </c>
    </row>
    <row r="24" spans="1:6" ht="47.25">
      <c r="A24" s="8">
        <v>6</v>
      </c>
      <c r="B24" s="17" t="s">
        <v>31</v>
      </c>
      <c r="C24" s="9" t="s">
        <v>19</v>
      </c>
      <c r="D24" s="10">
        <f>1225342400+D31+D21+45805300+21926684</f>
        <v>1328437754</v>
      </c>
      <c r="E24" s="10">
        <v>303524270</v>
      </c>
      <c r="F24" s="26">
        <f t="shared" si="0"/>
        <v>22.8</v>
      </c>
    </row>
    <row r="25" spans="1:6" ht="47.25">
      <c r="A25" s="8">
        <v>7</v>
      </c>
      <c r="B25" s="17" t="s">
        <v>32</v>
      </c>
      <c r="C25" s="9" t="s">
        <v>20</v>
      </c>
      <c r="D25" s="10">
        <f>1228221400+D29+D22+67460111.55+21926684</f>
        <v>1348209034.55</v>
      </c>
      <c r="E25" s="10">
        <v>243698146.84</v>
      </c>
      <c r="F25" s="26">
        <f t="shared" si="0"/>
        <v>18.1</v>
      </c>
    </row>
    <row r="26" spans="1:6" ht="47.25">
      <c r="A26" s="8">
        <v>8</v>
      </c>
      <c r="B26" s="18" t="s">
        <v>8</v>
      </c>
      <c r="C26" s="14" t="s">
        <v>39</v>
      </c>
      <c r="D26" s="19">
        <f>D31-D29</f>
        <v>5363370</v>
      </c>
      <c r="E26" s="19">
        <f>E31-E29</f>
        <v>-6000000</v>
      </c>
      <c r="F26" s="25" t="s">
        <v>47</v>
      </c>
    </row>
    <row r="27" spans="1:6" ht="63" customHeight="1" hidden="1">
      <c r="A27" s="8">
        <v>12</v>
      </c>
      <c r="B27" s="18" t="s">
        <v>9</v>
      </c>
      <c r="C27" s="14" t="s">
        <v>11</v>
      </c>
      <c r="D27" s="19">
        <v>0</v>
      </c>
      <c r="E27" s="19">
        <v>0</v>
      </c>
      <c r="F27" s="25" t="str">
        <f t="shared" si="0"/>
        <v>-</v>
      </c>
    </row>
    <row r="28" spans="1:6" ht="63" customHeight="1" hidden="1">
      <c r="A28" s="8">
        <v>13</v>
      </c>
      <c r="B28" s="17" t="s">
        <v>24</v>
      </c>
      <c r="C28" s="9" t="s">
        <v>10</v>
      </c>
      <c r="D28" s="10">
        <v>0</v>
      </c>
      <c r="E28" s="10">
        <v>0</v>
      </c>
      <c r="F28" s="25" t="str">
        <f t="shared" si="0"/>
        <v>-</v>
      </c>
    </row>
    <row r="29" spans="1:6" ht="31.5">
      <c r="A29" s="8">
        <v>9</v>
      </c>
      <c r="B29" s="18" t="s">
        <v>36</v>
      </c>
      <c r="C29" s="14" t="s">
        <v>40</v>
      </c>
      <c r="D29" s="19">
        <f>D30</f>
        <v>30000000</v>
      </c>
      <c r="E29" s="19">
        <f>E30</f>
        <v>6000000</v>
      </c>
      <c r="F29" s="25">
        <f t="shared" si="0"/>
        <v>20</v>
      </c>
    </row>
    <row r="30" spans="1:6" ht="138.75" customHeight="1">
      <c r="A30" s="8">
        <v>10</v>
      </c>
      <c r="B30" s="17" t="s">
        <v>34</v>
      </c>
      <c r="C30" s="9" t="s">
        <v>27</v>
      </c>
      <c r="D30" s="20">
        <v>30000000</v>
      </c>
      <c r="E30" s="20">
        <v>6000000</v>
      </c>
      <c r="F30" s="26">
        <f t="shared" si="0"/>
        <v>20</v>
      </c>
    </row>
    <row r="31" spans="1:6" ht="47.25">
      <c r="A31" s="8">
        <v>11</v>
      </c>
      <c r="B31" s="18" t="s">
        <v>12</v>
      </c>
      <c r="C31" s="14" t="s">
        <v>41</v>
      </c>
      <c r="D31" s="19">
        <f>D32</f>
        <v>35363370</v>
      </c>
      <c r="E31" s="19">
        <f>E32</f>
        <v>0</v>
      </c>
      <c r="F31" s="25">
        <f t="shared" si="0"/>
        <v>0</v>
      </c>
    </row>
    <row r="32" spans="1:6" ht="47.25" customHeight="1" hidden="1">
      <c r="A32" s="8">
        <v>12</v>
      </c>
      <c r="B32" s="17" t="s">
        <v>13</v>
      </c>
      <c r="C32" s="9" t="s">
        <v>28</v>
      </c>
      <c r="D32" s="10">
        <f>D33</f>
        <v>35363370</v>
      </c>
      <c r="E32" s="10">
        <f>E33</f>
        <v>0</v>
      </c>
      <c r="F32" s="25">
        <f t="shared" si="0"/>
        <v>0</v>
      </c>
    </row>
    <row r="33" spans="1:6" ht="63">
      <c r="A33" s="8">
        <v>12</v>
      </c>
      <c r="B33" s="17" t="s">
        <v>33</v>
      </c>
      <c r="C33" s="9" t="s">
        <v>21</v>
      </c>
      <c r="D33" s="10">
        <v>35363370</v>
      </c>
      <c r="E33" s="10">
        <v>0</v>
      </c>
      <c r="F33" s="26">
        <f t="shared" si="0"/>
        <v>0</v>
      </c>
    </row>
    <row r="34" spans="1:5" ht="47.25" customHeight="1" hidden="1">
      <c r="A34" s="8">
        <v>19</v>
      </c>
      <c r="B34" s="5" t="s">
        <v>14</v>
      </c>
      <c r="C34" s="9" t="s">
        <v>22</v>
      </c>
      <c r="D34" s="10">
        <v>0</v>
      </c>
      <c r="E34" s="10">
        <v>0</v>
      </c>
    </row>
    <row r="35" spans="1:5" ht="63" customHeight="1" hidden="1">
      <c r="A35" s="8">
        <v>20</v>
      </c>
      <c r="B35" s="5" t="s">
        <v>15</v>
      </c>
      <c r="C35" s="9" t="s">
        <v>23</v>
      </c>
      <c r="D35" s="10">
        <v>0</v>
      </c>
      <c r="E35" s="10">
        <v>0</v>
      </c>
    </row>
    <row r="36" spans="2:5" ht="12.75">
      <c r="B36" s="3"/>
      <c r="C36" s="11"/>
      <c r="D36" s="12"/>
      <c r="E36" s="12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</sheetData>
  <sheetProtection selectLockedCells="1" selectUnlockedCells="1"/>
  <mergeCells count="10">
    <mergeCell ref="B3:F5"/>
    <mergeCell ref="C2:F2"/>
    <mergeCell ref="C1:D1"/>
    <mergeCell ref="E10:F10"/>
    <mergeCell ref="F11:F14"/>
    <mergeCell ref="A10:A14"/>
    <mergeCell ref="B10:B14"/>
    <mergeCell ref="C10:C14"/>
    <mergeCell ref="D10:D14"/>
    <mergeCell ref="E11:E13"/>
  </mergeCells>
  <printOptions/>
  <pageMargins left="0.4330708661417323" right="0.1968503937007874" top="0.1968503937007874" bottom="0.1968503937007874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Clerk</cp:lastModifiedBy>
  <cp:lastPrinted>2019-04-30T08:23:38Z</cp:lastPrinted>
  <dcterms:created xsi:type="dcterms:W3CDTF">2009-05-22T07:55:19Z</dcterms:created>
  <dcterms:modified xsi:type="dcterms:W3CDTF">2019-04-30T08:24:35Z</dcterms:modified>
  <cp:category/>
  <cp:version/>
  <cp:contentType/>
  <cp:contentStatus/>
</cp:coreProperties>
</file>