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<sst xmlns="http://schemas.openxmlformats.org/spreadsheetml/2006/main" count="752" uniqueCount="241">
  <si>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</si>
  <si>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</si>
  <si>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</si>
  <si>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</si>
  <si>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</si>
  <si>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</si>
  <si>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</si>
  <si>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</si>
  <si>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</si>
  <si>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</si>
  <si>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</si>
  <si>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</si>
  <si>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</si>
  <si>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</si>
  <si>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</si>
  <si>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</si>
  <si>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</si>
  <si>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</si>
  <si>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</si>
  <si>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</si>
  <si>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</si>
  <si>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</si>
  <si>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</si>
  <si>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</si>
  <si>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</si>
  <si>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</si>
  <si>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</si>
  <si>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</si>
  <si>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</si>
  <si>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</si>
  <si>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</si>
  <si>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</si>
  <si>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</si>
  <si>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</si>
  <si>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</si>
  <si>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</si>
  <si>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</si>
  <si>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</si>
  <si>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</si>
  <si>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</si>
  <si>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</si>
  <si>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</si>
  <si>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</si>
  <si>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</si>
  <si>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</si>
  <si>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</si>
  <si>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</si>
  <si>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</si>
  <si>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</si>
  <si>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</si>
  <si>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</si>
  <si>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</si>
  <si>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</si>
  <si>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</si>
  <si>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</si>
  <si>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</si>
  <si>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</si>
  <si>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</si>
  <si>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</si>
  <si>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</si>
  <si>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</si>
  <si>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</si>
  <si>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</si>
  <si>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</si>
  <si>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</si>
  <si>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</si>
  <si>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</si>
  <si>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</si>
  <si>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</si>
  <si>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</si>
  <si>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</si>
  <si>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</si>
  <si>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</si>
  <si>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</si>
  <si>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</si>
  <si>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</si>
  <si>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</si>
  <si>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</si>
  <si>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</si>
  <si>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</si>
  <si>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</si>
  <si>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</si>
  <si>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</si>
  <si>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</si>
  <si>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</si>
  <si>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</si>
  <si>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</si>
  <si>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</si>
  <si>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</si>
  <si>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</si>
  <si>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</si>
  <si>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</si>
  <si>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</si>
  <si>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</si>
  <si>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</si>
  <si>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</si>
  <si>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</si>
  <si>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</si>
  <si>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</si>
  <si>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</si>
  <si>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</si>
  <si>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</si>
  <si>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</si>
  <si>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</si>
  <si>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</si>
  <si>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</si>
  <si>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</si>
  <si>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</si>
  <si>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</si>
  <si>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</si>
  <si>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</si>
  <si>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</si>
  <si>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</si>
  <si>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</si>
  <si>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</si>
  <si>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</si>
  <si>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</si>
  <si>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</si>
  <si>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</si>
  <si>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</si>
  <si>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</si>
  <si>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</si>
  <si>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</si>
  <si>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</si>
  <si>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</si>
  <si>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</si>
  <si>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</si>
  <si>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</si>
  <si>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</si>
  <si>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</si>
  <si>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</si>
  <si>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</si>
  <si>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</si>
  <si>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</si>
  <si>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</si>
  <si>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</si>
  <si>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</si>
  <si>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</si>
  <si>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</si>
  <si>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</si>
  <si>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</si>
  <si>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</si>
  <si>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</si>
  <si>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</si>
  <si>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</si>
  <si>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</si>
  <si>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</si>
  <si>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</si>
  <si>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</si>
  <si>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</si>
  <si>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</si>
  <si>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</si>
  <si>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</si>
  <si>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</si>
  <si>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</si>
  <si>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</si>
  <si>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</si>
  <si>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</si>
  <si>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</si>
  <si>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</si>
  <si>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</si>
  <si>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</si>
  <si>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</si>
  <si>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</si>
  <si>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</si>
  <si>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</si>
  <si>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</si>
  <si>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</si>
  <si>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</si>
  <si>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</si>
  <si>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</si>
  <si>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</si>
  <si>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</si>
  <si>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</si>
  <si>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</si>
  <si>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</si>
  <si>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</si>
  <si>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</si>
  <si>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</si>
  <si>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</si>
  <si>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</si>
  <si>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</si>
  <si>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</si>
  <si>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</si>
  <si>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</si>
  <si>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</si>
  <si>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</si>
  <si>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</si>
  <si>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</si>
  <si>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</si>
  <si>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</si>
  <si>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</si>
  <si>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</si>
  <si>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</si>
  <si>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</si>
  <si>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</si>
  <si>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</si>
  <si>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</si>
  <si>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</si>
  <si>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</si>
  <si>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</si>
  <si>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</si>
  <si>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</si>
  <si>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</si>
  <si>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</si>
  <si>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</si>
  <si>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</si>
  <si>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</si>
  <si>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</si>
  <si>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</si>
  <si>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</si>
  <si>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</si>
  <si>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</si>
  <si>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</si>
  <si>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</si>
  <si>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</si>
  <si>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</si>
  <si>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</si>
  <si>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</si>
  <si>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</si>
  <si>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</si>
  <si>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</si>
  <si>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</si>
  <si>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</si>
  <si>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Кинева Л.Н.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</si>
  <si>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</si>
  <si>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</si>
  <si>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</si>
  <si>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</si>
  <si>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</si>
  <si>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</si>
  <si>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</si>
  <si>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</si>
  <si>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</si>
  <si>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</si>
  <si>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</si>
  <si>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r>
      <t>"18</t>
    </r>
    <r>
      <rPr>
        <u val="single"/>
        <sz val="9"/>
        <rFont val="Times New Roman"/>
        <family val="1"/>
      </rPr>
      <t xml:space="preserve">"  мая 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</si>
  <si>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18 "  мая    </t>
    </r>
    <r>
      <rPr>
        <sz val="9"/>
        <rFont val="Times New Roman"/>
        <family val="1"/>
      </rPr>
      <t xml:space="preserve"> 2017 г.</t>
    </r>
  </si>
  <si>
    <t>" 18 "  мая     2017 г.</t>
  </si>
  <si>
    <t>18.05.2017 г.</t>
  </si>
  <si>
    <t>18   мая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</si>
</sst>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indent="1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6">
      <selection activeCell="A30" sqref="A30:I30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25" t="s">
        <v>167</v>
      </c>
      <c r="B1" s="125"/>
      <c r="C1" s="125"/>
      <c r="D1" s="16"/>
      <c r="F1" s="17"/>
      <c r="G1" s="125" t="s">
        <v>233</v>
      </c>
      <c r="H1" s="125"/>
      <c r="I1" s="125"/>
    </row>
    <row r="2" spans="1:9" ht="46.5" customHeight="1">
      <c r="A2" s="126" t="s">
        <v>212</v>
      </c>
      <c r="B2" s="126"/>
      <c r="C2" s="126"/>
      <c r="D2" s="16"/>
      <c r="F2" s="17"/>
      <c r="G2" s="126" t="s">
        <v>214</v>
      </c>
      <c r="H2" s="126"/>
      <c r="I2" s="126"/>
    </row>
    <row r="3" spans="1:9" ht="15" customHeight="1">
      <c r="A3" s="122" t="s">
        <v>168</v>
      </c>
      <c r="B3" s="122"/>
      <c r="C3" s="122"/>
      <c r="D3" s="16"/>
      <c r="F3" s="17"/>
      <c r="G3" s="122" t="s">
        <v>168</v>
      </c>
      <c r="H3" s="122"/>
      <c r="I3" s="122"/>
    </row>
    <row r="4" spans="1:9" ht="15" customHeight="1">
      <c r="A4" s="19"/>
      <c r="B4" s="123" t="s">
        <v>213</v>
      </c>
      <c r="C4" s="123"/>
      <c r="D4" s="16"/>
      <c r="F4" s="17"/>
      <c r="G4" s="19"/>
      <c r="H4" s="123" t="s">
        <v>215</v>
      </c>
      <c r="I4" s="123"/>
    </row>
    <row r="5" spans="1:9" ht="15" customHeight="1">
      <c r="A5" s="18" t="s">
        <v>169</v>
      </c>
      <c r="B5" s="122" t="s">
        <v>170</v>
      </c>
      <c r="C5" s="122"/>
      <c r="D5" s="16"/>
      <c r="F5" s="17"/>
      <c r="G5" s="18" t="s">
        <v>169</v>
      </c>
      <c r="H5" s="122" t="s">
        <v>170</v>
      </c>
      <c r="I5" s="122"/>
    </row>
    <row r="6" spans="1:9" ht="15.75" customHeight="1">
      <c r="A6" s="124" t="s">
        <v>236</v>
      </c>
      <c r="B6" s="124"/>
      <c r="C6" s="124"/>
      <c r="D6" s="16"/>
      <c r="F6" s="17"/>
      <c r="G6" s="124" t="s">
        <v>237</v>
      </c>
      <c r="H6" s="124"/>
      <c r="I6" s="124"/>
    </row>
    <row r="7" ht="11.25" customHeight="1"/>
    <row r="8" spans="1:7" ht="18.75">
      <c r="A8" s="120" t="s">
        <v>171</v>
      </c>
      <c r="B8" s="120"/>
      <c r="C8" s="120"/>
      <c r="D8" s="120"/>
      <c r="E8" s="120"/>
      <c r="F8" s="120"/>
      <c r="G8" s="120"/>
    </row>
    <row r="9" spans="1:7" ht="18.75" customHeight="1">
      <c r="A9" s="120" t="s">
        <v>186</v>
      </c>
      <c r="B9" s="120"/>
      <c r="C9" s="120"/>
      <c r="D9" s="120"/>
      <c r="E9" s="120"/>
      <c r="F9" s="120"/>
      <c r="G9" s="120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33" t="s">
        <v>238</v>
      </c>
      <c r="B12" s="133"/>
      <c r="C12" s="133"/>
      <c r="D12" s="133"/>
      <c r="E12" s="133"/>
      <c r="F12" s="25" t="s">
        <v>174</v>
      </c>
      <c r="G12" s="26" t="s">
        <v>239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27" t="s">
        <v>175</v>
      </c>
      <c r="B14" s="127"/>
      <c r="C14" s="127"/>
      <c r="D14" s="131" t="s">
        <v>217</v>
      </c>
      <c r="E14" s="131"/>
      <c r="F14" s="25" t="s">
        <v>176</v>
      </c>
      <c r="G14" s="73">
        <v>37939211</v>
      </c>
    </row>
    <row r="15" spans="1:7" ht="25.5" customHeight="1">
      <c r="A15" s="127"/>
      <c r="B15" s="127"/>
      <c r="C15" s="127"/>
      <c r="D15" s="131"/>
      <c r="E15" s="131"/>
      <c r="G15" s="27"/>
    </row>
    <row r="16" spans="1:7" ht="19.5" customHeight="1">
      <c r="A16" s="127" t="s">
        <v>177</v>
      </c>
      <c r="B16" s="127"/>
      <c r="C16" s="127"/>
      <c r="D16" s="129" t="s">
        <v>229</v>
      </c>
      <c r="E16" s="130"/>
      <c r="F16" s="29"/>
      <c r="G16" s="26"/>
    </row>
    <row r="17" spans="1:7" ht="15">
      <c r="A17" s="127" t="s">
        <v>178</v>
      </c>
      <c r="B17" s="127"/>
      <c r="C17" s="127"/>
      <c r="E17" s="30"/>
      <c r="F17" s="31" t="s">
        <v>179</v>
      </c>
      <c r="G17" s="26">
        <v>383</v>
      </c>
    </row>
    <row r="18" spans="1:7" ht="15">
      <c r="A18" s="127" t="s">
        <v>180</v>
      </c>
      <c r="B18" s="127"/>
      <c r="C18" s="127"/>
      <c r="D18" s="128" t="s">
        <v>216</v>
      </c>
      <c r="E18" s="128"/>
      <c r="F18" s="23"/>
      <c r="G18" s="32"/>
    </row>
    <row r="19" spans="1:7" ht="15">
      <c r="A19" s="127"/>
      <c r="B19" s="127"/>
      <c r="C19" s="127"/>
      <c r="D19" s="128"/>
      <c r="E19" s="128"/>
      <c r="F19" s="23"/>
      <c r="G19" s="32"/>
    </row>
    <row r="20" spans="1:7" ht="3.75" customHeight="1">
      <c r="A20" s="127"/>
      <c r="B20" s="127"/>
      <c r="C20" s="127"/>
      <c r="D20" s="128"/>
      <c r="E20" s="128"/>
      <c r="F20" s="23"/>
      <c r="G20" s="32"/>
    </row>
    <row r="21" spans="1:7" ht="15">
      <c r="A21" s="127" t="s">
        <v>181</v>
      </c>
      <c r="B21" s="127"/>
      <c r="C21" s="127"/>
      <c r="D21" s="132" t="s">
        <v>235</v>
      </c>
      <c r="E21" s="132"/>
      <c r="F21" s="30"/>
      <c r="G21" s="30"/>
    </row>
    <row r="22" spans="1:7" ht="15">
      <c r="A22" s="127"/>
      <c r="B22" s="127"/>
      <c r="C22" s="127"/>
      <c r="D22" s="132"/>
      <c r="E22" s="132"/>
      <c r="F22" s="30"/>
      <c r="G22" s="30"/>
    </row>
    <row r="23" spans="1:7" ht="4.5" customHeight="1">
      <c r="A23" s="127"/>
      <c r="B23" s="127"/>
      <c r="C23" s="127"/>
      <c r="D23" s="30"/>
      <c r="E23" s="30"/>
      <c r="F23" s="30"/>
      <c r="G23" s="30"/>
    </row>
    <row r="24" spans="1:7" ht="15">
      <c r="A24" s="133" t="s">
        <v>182</v>
      </c>
      <c r="B24" s="133"/>
      <c r="C24" s="133"/>
      <c r="D24" s="133"/>
      <c r="E24" s="133"/>
      <c r="F24" s="133"/>
      <c r="G24" s="133"/>
    </row>
    <row r="25" spans="1:8" s="16" customFormat="1" ht="15">
      <c r="A25" s="127" t="s">
        <v>183</v>
      </c>
      <c r="B25" s="127"/>
      <c r="C25" s="127"/>
      <c r="D25" s="127"/>
      <c r="E25" s="127"/>
      <c r="F25" s="127"/>
      <c r="G25" s="127"/>
      <c r="H25" s="127"/>
    </row>
    <row r="26" spans="1:10" s="16" customFormat="1" ht="29.25" customHeight="1">
      <c r="A26" s="134" t="s">
        <v>230</v>
      </c>
      <c r="B26" s="134"/>
      <c r="C26" s="134"/>
      <c r="D26" s="134"/>
      <c r="E26" s="134"/>
      <c r="F26" s="134"/>
      <c r="G26" s="134"/>
      <c r="H26" s="134"/>
      <c r="I26" s="134"/>
      <c r="J26" s="57"/>
    </row>
    <row r="27" spans="1:8" s="16" customFormat="1" ht="14.25" customHeight="1">
      <c r="A27" s="127" t="s">
        <v>184</v>
      </c>
      <c r="B27" s="127"/>
      <c r="C27" s="127"/>
      <c r="D27" s="127"/>
      <c r="E27" s="127"/>
      <c r="F27" s="127"/>
      <c r="G27" s="127"/>
      <c r="H27" s="127"/>
    </row>
    <row r="28" spans="1:10" s="16" customFormat="1" ht="36.75" customHeight="1">
      <c r="A28" s="127" t="s">
        <v>232</v>
      </c>
      <c r="B28" s="127"/>
      <c r="C28" s="127"/>
      <c r="D28" s="127"/>
      <c r="E28" s="127"/>
      <c r="F28" s="127"/>
      <c r="G28" s="127"/>
      <c r="H28" s="127"/>
      <c r="I28" s="127"/>
      <c r="J28" s="56"/>
    </row>
    <row r="29" spans="1:8" s="16" customFormat="1" ht="15">
      <c r="A29" s="127" t="s">
        <v>185</v>
      </c>
      <c r="B29" s="127"/>
      <c r="C29" s="127"/>
      <c r="D29" s="127"/>
      <c r="E29" s="127"/>
      <c r="F29" s="127"/>
      <c r="G29" s="127"/>
      <c r="H29" s="127"/>
    </row>
    <row r="30" spans="1:10" s="16" customFormat="1" ht="246" customHeight="1">
      <c r="A30" s="121" t="s">
        <v>231</v>
      </c>
      <c r="B30" s="121"/>
      <c r="C30" s="121"/>
      <c r="D30" s="121"/>
      <c r="E30" s="121"/>
      <c r="F30" s="121"/>
      <c r="G30" s="121"/>
      <c r="H30" s="121"/>
      <c r="I30" s="121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H4:I4"/>
    <mergeCell ref="A12:E12"/>
    <mergeCell ref="A8:G8"/>
    <mergeCell ref="A9:G9"/>
    <mergeCell ref="A30:I30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4" sqref="F24:BO2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1" t="s">
        <v>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3">
        <v>20</v>
      </c>
      <c r="BE4" s="143"/>
      <c r="BF4" s="143"/>
      <c r="BG4" s="142" t="s">
        <v>188</v>
      </c>
      <c r="BH4" s="142"/>
      <c r="BI4" s="14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0" t="s">
        <v>149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6" t="s">
        <v>150</v>
      </c>
      <c r="B7" s="117"/>
      <c r="C7" s="117"/>
      <c r="D7" s="117"/>
      <c r="E7" s="118"/>
      <c r="F7" s="116" t="s">
        <v>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151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  <c r="CV7" s="15"/>
    </row>
    <row r="8" spans="1:100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  <c r="CV8" s="15"/>
    </row>
    <row r="9" spans="1:99" ht="15.75">
      <c r="A9" s="116">
        <v>1</v>
      </c>
      <c r="B9" s="117"/>
      <c r="C9" s="117"/>
      <c r="D9" s="117"/>
      <c r="E9" s="118"/>
      <c r="F9" s="91" t="s">
        <v>152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/>
      <c r="BP9" s="108">
        <v>1730068.45</v>
      </c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10"/>
    </row>
    <row r="10" spans="1:99" ht="15.75">
      <c r="A10" s="111">
        <v>2</v>
      </c>
      <c r="B10" s="112"/>
      <c r="C10" s="112"/>
      <c r="D10" s="112"/>
      <c r="E10" s="113"/>
      <c r="F10" s="92" t="s">
        <v>126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7"/>
      <c r="BP10" s="97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ht="15.75">
      <c r="A11" s="114"/>
      <c r="B11" s="115"/>
      <c r="C11" s="115"/>
      <c r="D11" s="115"/>
      <c r="E11" s="93"/>
      <c r="F11" s="88" t="s">
        <v>153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90"/>
      <c r="BP11" s="100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5.75">
      <c r="A12" s="111">
        <v>3</v>
      </c>
      <c r="B12" s="112"/>
      <c r="C12" s="112"/>
      <c r="D12" s="112"/>
      <c r="E12" s="113"/>
      <c r="F12" s="94" t="s">
        <v>35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7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5.75">
      <c r="A13" s="114"/>
      <c r="B13" s="115"/>
      <c r="C13" s="115"/>
      <c r="D13" s="115"/>
      <c r="E13" s="93"/>
      <c r="F13" s="103" t="s">
        <v>154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  <c r="BP13" s="100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99" ht="15.75">
      <c r="A14" s="116">
        <v>4</v>
      </c>
      <c r="B14" s="117"/>
      <c r="C14" s="117"/>
      <c r="D14" s="117"/>
      <c r="E14" s="118"/>
      <c r="F14" s="119" t="s">
        <v>155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7"/>
      <c r="BP14" s="108">
        <v>900821.87</v>
      </c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10"/>
    </row>
    <row r="15" spans="1:99" ht="15.75">
      <c r="A15" s="111">
        <v>5</v>
      </c>
      <c r="B15" s="112"/>
      <c r="C15" s="112"/>
      <c r="D15" s="112"/>
      <c r="E15" s="113"/>
      <c r="F15" s="94" t="s">
        <v>35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97">
        <v>478604.08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</row>
    <row r="16" spans="1:99" ht="15.75">
      <c r="A16" s="114"/>
      <c r="B16" s="115"/>
      <c r="C16" s="115"/>
      <c r="D16" s="115"/>
      <c r="E16" s="93"/>
      <c r="F16" s="103" t="s">
        <v>154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5"/>
      <c r="BP16" s="100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</row>
    <row r="17" spans="1:99" ht="15.75">
      <c r="A17" s="116">
        <v>6</v>
      </c>
      <c r="B17" s="117"/>
      <c r="C17" s="117"/>
      <c r="D17" s="117"/>
      <c r="E17" s="118"/>
      <c r="F17" s="91" t="s">
        <v>156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08">
        <v>381623.95</v>
      </c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</row>
    <row r="18" spans="1:99" ht="15.75">
      <c r="A18" s="111">
        <v>7</v>
      </c>
      <c r="B18" s="112"/>
      <c r="C18" s="112"/>
      <c r="D18" s="112"/>
      <c r="E18" s="113"/>
      <c r="F18" s="92" t="s">
        <v>126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7"/>
      <c r="BP18" s="97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ht="15.75">
      <c r="A19" s="114"/>
      <c r="B19" s="115"/>
      <c r="C19" s="115"/>
      <c r="D19" s="115"/>
      <c r="E19" s="93"/>
      <c r="F19" s="88" t="s">
        <v>157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90"/>
      <c r="BP19" s="100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1:99" ht="15.75">
      <c r="A20" s="111">
        <v>8</v>
      </c>
      <c r="B20" s="112"/>
      <c r="C20" s="112"/>
      <c r="D20" s="112"/>
      <c r="E20" s="113"/>
      <c r="F20" s="94" t="s">
        <v>35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97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</row>
    <row r="21" spans="1:99" ht="15.75">
      <c r="A21" s="114"/>
      <c r="B21" s="115"/>
      <c r="C21" s="115"/>
      <c r="D21" s="115"/>
      <c r="E21" s="93"/>
      <c r="F21" s="103" t="s">
        <v>158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100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ht="15.75">
      <c r="A22" s="116"/>
      <c r="B22" s="117"/>
      <c r="C22" s="117"/>
      <c r="D22" s="117"/>
      <c r="E22" s="118"/>
      <c r="F22" s="119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7"/>
      <c r="BP22" s="108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10"/>
    </row>
    <row r="23" spans="1:99" ht="15.75">
      <c r="A23" s="116">
        <v>9</v>
      </c>
      <c r="B23" s="117"/>
      <c r="C23" s="117"/>
      <c r="D23" s="117"/>
      <c r="E23" s="118"/>
      <c r="F23" s="137" t="s">
        <v>159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9"/>
      <c r="BP23" s="108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10"/>
    </row>
    <row r="24" spans="1:99" ht="15.75">
      <c r="A24" s="116">
        <v>10</v>
      </c>
      <c r="B24" s="117"/>
      <c r="C24" s="117"/>
      <c r="D24" s="117"/>
      <c r="E24" s="118"/>
      <c r="F24" s="119" t="s">
        <v>160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7"/>
      <c r="BP24" s="108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10"/>
    </row>
    <row r="25" spans="1:99" ht="15.75">
      <c r="A25" s="116">
        <v>11</v>
      </c>
      <c r="B25" s="117"/>
      <c r="C25" s="117"/>
      <c r="D25" s="117"/>
      <c r="E25" s="118"/>
      <c r="F25" s="119" t="s">
        <v>161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7"/>
      <c r="BP25" s="108">
        <v>381623.95</v>
      </c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10"/>
    </row>
    <row r="26" spans="1:99" ht="15.75">
      <c r="A26" s="116">
        <v>12</v>
      </c>
      <c r="B26" s="117"/>
      <c r="C26" s="117"/>
      <c r="D26" s="117"/>
      <c r="E26" s="118"/>
      <c r="F26" s="119" t="s">
        <v>162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08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10"/>
    </row>
    <row r="27" spans="1:99" ht="15.75">
      <c r="A27" s="116">
        <v>13</v>
      </c>
      <c r="B27" s="117"/>
      <c r="C27" s="117"/>
      <c r="D27" s="117"/>
      <c r="E27" s="118"/>
      <c r="F27" s="91" t="s">
        <v>163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6"/>
      <c r="BP27" s="108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10"/>
    </row>
    <row r="28" spans="1:99" ht="15.75">
      <c r="A28" s="111">
        <v>14</v>
      </c>
      <c r="B28" s="112"/>
      <c r="C28" s="112"/>
      <c r="D28" s="112"/>
      <c r="E28" s="113"/>
      <c r="F28" s="92" t="s">
        <v>126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7"/>
      <c r="BP28" s="97">
        <v>0</v>
      </c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9"/>
    </row>
    <row r="29" spans="1:99" ht="15.75">
      <c r="A29" s="114"/>
      <c r="B29" s="115"/>
      <c r="C29" s="115"/>
      <c r="D29" s="115"/>
      <c r="E29" s="93"/>
      <c r="F29" s="88" t="s">
        <v>164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90"/>
      <c r="BP29" s="100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2"/>
    </row>
    <row r="30" spans="1:99" ht="15.75">
      <c r="A30" s="116">
        <v>15</v>
      </c>
      <c r="B30" s="117"/>
      <c r="C30" s="117"/>
      <c r="D30" s="117"/>
      <c r="E30" s="118"/>
      <c r="F30" s="119" t="s">
        <v>165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7"/>
      <c r="BP30" s="108">
        <v>0</v>
      </c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10"/>
    </row>
    <row r="31" spans="1:99" ht="15.75">
      <c r="A31" s="111">
        <v>16</v>
      </c>
      <c r="B31" s="112"/>
      <c r="C31" s="112"/>
      <c r="D31" s="112"/>
      <c r="E31" s="113"/>
      <c r="F31" s="94" t="s">
        <v>35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97">
        <v>0</v>
      </c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9"/>
    </row>
    <row r="32" spans="1:99" ht="15.75">
      <c r="A32" s="114"/>
      <c r="B32" s="115"/>
      <c r="C32" s="115"/>
      <c r="D32" s="115"/>
      <c r="E32" s="93"/>
      <c r="F32" s="103" t="s">
        <v>166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5"/>
      <c r="BP32" s="100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2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57"/>
  <sheetViews>
    <sheetView tabSelected="1" zoomScale="95" zoomScaleNormal="95" zoomScalePageLayoutView="0" workbookViewId="0" topLeftCell="A19">
      <selection activeCell="AK53" sqref="AK5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</row>
    <row r="4" spans="41:62" ht="15.75">
      <c r="AO4" s="2" t="s">
        <v>15</v>
      </c>
      <c r="AQ4" s="142" t="s">
        <v>240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7">
        <v>2017</v>
      </c>
      <c r="BG4" s="257"/>
      <c r="BH4" s="257"/>
      <c r="BI4" s="257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1" t="s">
        <v>27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250" t="s">
        <v>28</v>
      </c>
      <c r="S6" s="251"/>
      <c r="T6" s="251"/>
      <c r="U6" s="252"/>
      <c r="V6" s="250" t="s">
        <v>69</v>
      </c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2"/>
      <c r="AI6" s="61"/>
      <c r="AJ6" s="48" t="s">
        <v>203</v>
      </c>
      <c r="AK6" s="48" t="s">
        <v>204</v>
      </c>
      <c r="AL6" s="258" t="s">
        <v>70</v>
      </c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9"/>
      <c r="CI6" s="14"/>
      <c r="CJ6" s="14"/>
      <c r="CK6" s="14"/>
    </row>
    <row r="7" spans="1:89" ht="12.75">
      <c r="A7" s="246" t="s">
        <v>31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5" t="s">
        <v>71</v>
      </c>
      <c r="S7" s="246"/>
      <c r="T7" s="246"/>
      <c r="U7" s="247"/>
      <c r="V7" s="245" t="s">
        <v>72</v>
      </c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7"/>
      <c r="AI7" s="59" t="s">
        <v>219</v>
      </c>
      <c r="AJ7" s="49"/>
      <c r="AK7" s="49" t="s">
        <v>205</v>
      </c>
      <c r="AL7" s="250" t="s">
        <v>73</v>
      </c>
      <c r="AM7" s="251"/>
      <c r="AN7" s="251"/>
      <c r="AO7" s="251"/>
      <c r="AP7" s="251"/>
      <c r="AQ7" s="251"/>
      <c r="AR7" s="251"/>
      <c r="AS7" s="251"/>
      <c r="AT7" s="252"/>
      <c r="AU7" s="258" t="s">
        <v>35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9"/>
      <c r="CI7" s="14"/>
      <c r="CJ7" s="14"/>
      <c r="CK7" s="14"/>
    </row>
    <row r="8" spans="1:89" ht="12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245" t="s">
        <v>74</v>
      </c>
      <c r="S8" s="246"/>
      <c r="T8" s="246"/>
      <c r="U8" s="247"/>
      <c r="V8" s="245" t="s">
        <v>75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7"/>
      <c r="AI8" s="59" t="s">
        <v>220</v>
      </c>
      <c r="AJ8" s="49"/>
      <c r="AK8" s="49" t="s">
        <v>206</v>
      </c>
      <c r="AL8" s="245"/>
      <c r="AM8" s="246"/>
      <c r="AN8" s="246"/>
      <c r="AO8" s="246"/>
      <c r="AP8" s="246"/>
      <c r="AQ8" s="246"/>
      <c r="AR8" s="246"/>
      <c r="AS8" s="246"/>
      <c r="AT8" s="247"/>
      <c r="AU8" s="245" t="s">
        <v>76</v>
      </c>
      <c r="AV8" s="246"/>
      <c r="AW8" s="246"/>
      <c r="AX8" s="246"/>
      <c r="AY8" s="246"/>
      <c r="AZ8" s="246"/>
      <c r="BA8" s="246"/>
      <c r="BB8" s="247"/>
      <c r="BC8" s="245" t="s">
        <v>76</v>
      </c>
      <c r="BD8" s="246"/>
      <c r="BE8" s="246"/>
      <c r="BF8" s="246"/>
      <c r="BG8" s="246"/>
      <c r="BH8" s="246"/>
      <c r="BI8" s="246"/>
      <c r="BJ8" s="247"/>
      <c r="BK8" s="250" t="s">
        <v>77</v>
      </c>
      <c r="BL8" s="251"/>
      <c r="BM8" s="251"/>
      <c r="BN8" s="251"/>
      <c r="BO8" s="251"/>
      <c r="BP8" s="251"/>
      <c r="BQ8" s="251"/>
      <c r="BR8" s="252"/>
      <c r="BS8" s="250" t="s">
        <v>78</v>
      </c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2"/>
      <c r="CI8" s="14"/>
      <c r="CJ8" s="14"/>
      <c r="CK8" s="14"/>
    </row>
    <row r="9" spans="1:89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/>
      <c r="S9" s="246"/>
      <c r="T9" s="246"/>
      <c r="U9" s="247"/>
      <c r="V9" s="245" t="s">
        <v>79</v>
      </c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7"/>
      <c r="AI9" s="59"/>
      <c r="AJ9" s="49"/>
      <c r="AK9" s="49" t="s">
        <v>207</v>
      </c>
      <c r="AL9" s="245"/>
      <c r="AM9" s="246"/>
      <c r="AN9" s="246"/>
      <c r="AO9" s="246"/>
      <c r="AP9" s="246"/>
      <c r="AQ9" s="246"/>
      <c r="AR9" s="246"/>
      <c r="AS9" s="246"/>
      <c r="AT9" s="247"/>
      <c r="AU9" s="245" t="s">
        <v>80</v>
      </c>
      <c r="AV9" s="246"/>
      <c r="AW9" s="246"/>
      <c r="AX9" s="246"/>
      <c r="AY9" s="246"/>
      <c r="AZ9" s="246"/>
      <c r="BA9" s="246"/>
      <c r="BB9" s="247"/>
      <c r="BC9" s="245" t="s">
        <v>208</v>
      </c>
      <c r="BD9" s="246"/>
      <c r="BE9" s="246"/>
      <c r="BF9" s="246"/>
      <c r="BG9" s="246"/>
      <c r="BH9" s="246"/>
      <c r="BI9" s="246"/>
      <c r="BJ9" s="247"/>
      <c r="BK9" s="245" t="s">
        <v>81</v>
      </c>
      <c r="BL9" s="246"/>
      <c r="BM9" s="246"/>
      <c r="BN9" s="246"/>
      <c r="BO9" s="246"/>
      <c r="BP9" s="246"/>
      <c r="BQ9" s="246"/>
      <c r="BR9" s="247"/>
      <c r="BS9" s="245" t="s">
        <v>82</v>
      </c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7"/>
      <c r="CI9" s="14"/>
      <c r="CJ9" s="14"/>
      <c r="CK9" s="14"/>
    </row>
    <row r="10" spans="1:89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  <c r="R10" s="245"/>
      <c r="S10" s="246"/>
      <c r="T10" s="246"/>
      <c r="U10" s="247"/>
      <c r="V10" s="245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59"/>
      <c r="AJ10" s="51"/>
      <c r="AK10" s="51"/>
      <c r="AL10" s="245"/>
      <c r="AM10" s="246"/>
      <c r="AN10" s="246"/>
      <c r="AO10" s="246"/>
      <c r="AP10" s="246"/>
      <c r="AQ10" s="246"/>
      <c r="AR10" s="246"/>
      <c r="AS10" s="246"/>
      <c r="AT10" s="247"/>
      <c r="AU10" s="245" t="s">
        <v>83</v>
      </c>
      <c r="AV10" s="246"/>
      <c r="AW10" s="246"/>
      <c r="AX10" s="246"/>
      <c r="AY10" s="246"/>
      <c r="AZ10" s="246"/>
      <c r="BA10" s="246"/>
      <c r="BB10" s="247"/>
      <c r="BC10" s="245" t="s">
        <v>209</v>
      </c>
      <c r="BD10" s="246"/>
      <c r="BE10" s="246"/>
      <c r="BF10" s="246"/>
      <c r="BG10" s="246"/>
      <c r="BH10" s="246"/>
      <c r="BI10" s="246"/>
      <c r="BJ10" s="247"/>
      <c r="BK10" s="245" t="s">
        <v>84</v>
      </c>
      <c r="BL10" s="246"/>
      <c r="BM10" s="246"/>
      <c r="BN10" s="246"/>
      <c r="BO10" s="246"/>
      <c r="BP10" s="246"/>
      <c r="BQ10" s="246"/>
      <c r="BR10" s="247"/>
      <c r="BS10" s="245" t="s">
        <v>85</v>
      </c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7"/>
      <c r="CI10" s="14"/>
      <c r="CJ10" s="14"/>
      <c r="CK10" s="14"/>
    </row>
    <row r="11" spans="1:89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  <c r="R11" s="245"/>
      <c r="S11" s="246"/>
      <c r="T11" s="246"/>
      <c r="U11" s="247"/>
      <c r="V11" s="245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7"/>
      <c r="AI11" s="59"/>
      <c r="AJ11" s="51"/>
      <c r="AK11" s="51"/>
      <c r="AL11" s="245"/>
      <c r="AM11" s="246"/>
      <c r="AN11" s="246"/>
      <c r="AO11" s="246"/>
      <c r="AP11" s="246"/>
      <c r="AQ11" s="246"/>
      <c r="AR11" s="246"/>
      <c r="AS11" s="246"/>
      <c r="AT11" s="247"/>
      <c r="AU11" s="245" t="s">
        <v>86</v>
      </c>
      <c r="AV11" s="246"/>
      <c r="AW11" s="246"/>
      <c r="AX11" s="246"/>
      <c r="AY11" s="246"/>
      <c r="AZ11" s="246"/>
      <c r="BA11" s="246"/>
      <c r="BB11" s="247"/>
      <c r="BC11" s="245"/>
      <c r="BD11" s="246"/>
      <c r="BE11" s="246"/>
      <c r="BF11" s="246"/>
      <c r="BG11" s="246"/>
      <c r="BH11" s="246"/>
      <c r="BI11" s="246"/>
      <c r="BJ11" s="247"/>
      <c r="BK11" s="245" t="s">
        <v>87</v>
      </c>
      <c r="BL11" s="246"/>
      <c r="BM11" s="246"/>
      <c r="BN11" s="246"/>
      <c r="BO11" s="246"/>
      <c r="BP11" s="246"/>
      <c r="BQ11" s="246"/>
      <c r="BR11" s="247"/>
      <c r="BS11" s="253" t="s">
        <v>88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5"/>
      <c r="CI11" s="14"/>
      <c r="CJ11" s="14"/>
      <c r="CK11" s="14"/>
    </row>
    <row r="12" spans="1:89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  <c r="R12" s="245"/>
      <c r="S12" s="246"/>
      <c r="T12" s="246"/>
      <c r="U12" s="247"/>
      <c r="V12" s="245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7"/>
      <c r="AI12" s="59"/>
      <c r="AJ12" s="51"/>
      <c r="AK12" s="51"/>
      <c r="AL12" s="245"/>
      <c r="AM12" s="246"/>
      <c r="AN12" s="246"/>
      <c r="AO12" s="246"/>
      <c r="AP12" s="246"/>
      <c r="AQ12" s="246"/>
      <c r="AR12" s="246"/>
      <c r="AS12" s="246"/>
      <c r="AT12" s="247"/>
      <c r="AU12" s="245" t="s">
        <v>210</v>
      </c>
      <c r="AV12" s="246"/>
      <c r="AW12" s="246"/>
      <c r="AX12" s="246"/>
      <c r="AY12" s="246"/>
      <c r="AZ12" s="246"/>
      <c r="BA12" s="246"/>
      <c r="BB12" s="247"/>
      <c r="BC12" s="245"/>
      <c r="BD12" s="246"/>
      <c r="BE12" s="246"/>
      <c r="BF12" s="246"/>
      <c r="BG12" s="246"/>
      <c r="BH12" s="246"/>
      <c r="BI12" s="246"/>
      <c r="BJ12" s="247"/>
      <c r="BK12" s="245"/>
      <c r="BL12" s="246"/>
      <c r="BM12" s="246"/>
      <c r="BN12" s="246"/>
      <c r="BO12" s="246"/>
      <c r="BP12" s="246"/>
      <c r="BQ12" s="246"/>
      <c r="BR12" s="247"/>
      <c r="BS12" s="250" t="s">
        <v>73</v>
      </c>
      <c r="BT12" s="251"/>
      <c r="BU12" s="251"/>
      <c r="BV12" s="251"/>
      <c r="BW12" s="251"/>
      <c r="BX12" s="251"/>
      <c r="BY12" s="251"/>
      <c r="BZ12" s="252"/>
      <c r="CA12" s="250" t="s">
        <v>89</v>
      </c>
      <c r="CB12" s="251"/>
      <c r="CC12" s="251"/>
      <c r="CD12" s="251"/>
      <c r="CE12" s="251"/>
      <c r="CF12" s="251"/>
      <c r="CG12" s="251"/>
      <c r="CH12" s="252"/>
      <c r="CI12" s="14"/>
      <c r="CJ12" s="14"/>
      <c r="CK12" s="14"/>
    </row>
    <row r="13" spans="1:89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45"/>
      <c r="S13" s="246"/>
      <c r="T13" s="246"/>
      <c r="U13" s="247"/>
      <c r="V13" s="245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7"/>
      <c r="AI13" s="59"/>
      <c r="AJ13" s="51"/>
      <c r="AK13" s="51"/>
      <c r="AL13" s="245"/>
      <c r="AM13" s="246"/>
      <c r="AN13" s="246"/>
      <c r="AO13" s="246"/>
      <c r="AP13" s="246"/>
      <c r="AQ13" s="246"/>
      <c r="AR13" s="246"/>
      <c r="AS13" s="246"/>
      <c r="AT13" s="247"/>
      <c r="AU13" s="245" t="s">
        <v>91</v>
      </c>
      <c r="AV13" s="246"/>
      <c r="AW13" s="246"/>
      <c r="AX13" s="246"/>
      <c r="AY13" s="246"/>
      <c r="AZ13" s="246"/>
      <c r="BA13" s="246"/>
      <c r="BB13" s="247"/>
      <c r="BC13" s="245"/>
      <c r="BD13" s="246"/>
      <c r="BE13" s="246"/>
      <c r="BF13" s="246"/>
      <c r="BG13" s="246"/>
      <c r="BH13" s="246"/>
      <c r="BI13" s="246"/>
      <c r="BJ13" s="247"/>
      <c r="BK13" s="245"/>
      <c r="BL13" s="246"/>
      <c r="BM13" s="246"/>
      <c r="BN13" s="246"/>
      <c r="BO13" s="246"/>
      <c r="BP13" s="246"/>
      <c r="BQ13" s="246"/>
      <c r="BR13" s="247"/>
      <c r="BS13" s="245"/>
      <c r="BT13" s="246"/>
      <c r="BU13" s="246"/>
      <c r="BV13" s="246"/>
      <c r="BW13" s="246"/>
      <c r="BX13" s="246"/>
      <c r="BY13" s="246"/>
      <c r="BZ13" s="247"/>
      <c r="CA13" s="245" t="s">
        <v>90</v>
      </c>
      <c r="CB13" s="246"/>
      <c r="CC13" s="246"/>
      <c r="CD13" s="246"/>
      <c r="CE13" s="246"/>
      <c r="CF13" s="246"/>
      <c r="CG13" s="246"/>
      <c r="CH13" s="247"/>
      <c r="CI13" s="14"/>
      <c r="CJ13" s="14"/>
      <c r="CK13" s="14"/>
    </row>
    <row r="14" spans="1:89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45"/>
      <c r="S14" s="246"/>
      <c r="T14" s="246"/>
      <c r="U14" s="247"/>
      <c r="V14" s="245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7"/>
      <c r="AI14" s="59"/>
      <c r="AJ14" s="51"/>
      <c r="AK14" s="51"/>
      <c r="AL14" s="245"/>
      <c r="AM14" s="246"/>
      <c r="AN14" s="246"/>
      <c r="AO14" s="246"/>
      <c r="AP14" s="246"/>
      <c r="AQ14" s="246"/>
      <c r="AR14" s="246"/>
      <c r="AS14" s="246"/>
      <c r="AT14" s="247"/>
      <c r="AU14" s="245" t="s">
        <v>211</v>
      </c>
      <c r="AV14" s="246"/>
      <c r="AW14" s="246"/>
      <c r="AX14" s="246"/>
      <c r="AY14" s="246"/>
      <c r="AZ14" s="246"/>
      <c r="BA14" s="246"/>
      <c r="BB14" s="247"/>
      <c r="BC14" s="245"/>
      <c r="BD14" s="246"/>
      <c r="BE14" s="246"/>
      <c r="BF14" s="246"/>
      <c r="BG14" s="246"/>
      <c r="BH14" s="246"/>
      <c r="BI14" s="246"/>
      <c r="BJ14" s="247"/>
      <c r="BK14" s="245"/>
      <c r="BL14" s="246"/>
      <c r="BM14" s="246"/>
      <c r="BN14" s="246"/>
      <c r="BO14" s="246"/>
      <c r="BP14" s="246"/>
      <c r="BQ14" s="246"/>
      <c r="BR14" s="247"/>
      <c r="BS14" s="245"/>
      <c r="BT14" s="246"/>
      <c r="BU14" s="246"/>
      <c r="BV14" s="246"/>
      <c r="BW14" s="246"/>
      <c r="BX14" s="246"/>
      <c r="BY14" s="246"/>
      <c r="BZ14" s="247"/>
      <c r="CA14" s="245"/>
      <c r="CB14" s="246"/>
      <c r="CC14" s="246"/>
      <c r="CD14" s="246"/>
      <c r="CE14" s="246"/>
      <c r="CF14" s="246"/>
      <c r="CG14" s="246"/>
      <c r="CH14" s="247"/>
      <c r="CI14" s="14"/>
      <c r="CJ14" s="14"/>
      <c r="CK14" s="14"/>
    </row>
    <row r="15" spans="1:89" ht="12.75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45"/>
      <c r="S15" s="246"/>
      <c r="T15" s="246"/>
      <c r="U15" s="247"/>
      <c r="V15" s="245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7"/>
      <c r="AI15" s="59"/>
      <c r="AJ15" s="51"/>
      <c r="AK15" s="51"/>
      <c r="AL15" s="245"/>
      <c r="AM15" s="246"/>
      <c r="AN15" s="246"/>
      <c r="AO15" s="246"/>
      <c r="AP15" s="246"/>
      <c r="AQ15" s="246"/>
      <c r="AR15" s="246"/>
      <c r="AS15" s="246"/>
      <c r="AT15" s="247"/>
      <c r="AU15" s="245" t="s">
        <v>92</v>
      </c>
      <c r="AV15" s="246"/>
      <c r="AW15" s="246"/>
      <c r="AX15" s="246"/>
      <c r="AY15" s="246"/>
      <c r="AZ15" s="246"/>
      <c r="BA15" s="246"/>
      <c r="BB15" s="247"/>
      <c r="BC15" s="245"/>
      <c r="BD15" s="246"/>
      <c r="BE15" s="246"/>
      <c r="BF15" s="246"/>
      <c r="BG15" s="246"/>
      <c r="BH15" s="246"/>
      <c r="BI15" s="246"/>
      <c r="BJ15" s="247"/>
      <c r="BK15" s="245"/>
      <c r="BL15" s="246"/>
      <c r="BM15" s="246"/>
      <c r="BN15" s="246"/>
      <c r="BO15" s="246"/>
      <c r="BP15" s="246"/>
      <c r="BQ15" s="246"/>
      <c r="BR15" s="247"/>
      <c r="BS15" s="245"/>
      <c r="BT15" s="246"/>
      <c r="BU15" s="246"/>
      <c r="BV15" s="246"/>
      <c r="BW15" s="246"/>
      <c r="BX15" s="246"/>
      <c r="BY15" s="246"/>
      <c r="BZ15" s="247"/>
      <c r="CA15" s="245"/>
      <c r="CB15" s="246"/>
      <c r="CC15" s="246"/>
      <c r="CD15" s="246"/>
      <c r="CE15" s="246"/>
      <c r="CF15" s="246"/>
      <c r="CG15" s="246"/>
      <c r="CH15" s="247"/>
      <c r="CI15" s="14"/>
      <c r="CJ15" s="14"/>
      <c r="CK15" s="14"/>
    </row>
    <row r="16" spans="1:89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45"/>
      <c r="S16" s="246"/>
      <c r="T16" s="246"/>
      <c r="U16" s="247"/>
      <c r="V16" s="245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7"/>
      <c r="AI16" s="59"/>
      <c r="AJ16" s="52"/>
      <c r="AK16" s="52"/>
      <c r="AL16" s="245"/>
      <c r="AM16" s="246"/>
      <c r="AN16" s="246"/>
      <c r="AO16" s="246"/>
      <c r="AP16" s="246"/>
      <c r="AQ16" s="246"/>
      <c r="AR16" s="246"/>
      <c r="AS16" s="246"/>
      <c r="AT16" s="247"/>
      <c r="AU16" s="245"/>
      <c r="AV16" s="246"/>
      <c r="AW16" s="246"/>
      <c r="AX16" s="246"/>
      <c r="AY16" s="246"/>
      <c r="AZ16" s="246"/>
      <c r="BA16" s="246"/>
      <c r="BB16" s="247"/>
      <c r="BC16" s="245"/>
      <c r="BD16" s="246"/>
      <c r="BE16" s="246"/>
      <c r="BF16" s="246"/>
      <c r="BG16" s="246"/>
      <c r="BH16" s="246"/>
      <c r="BI16" s="246"/>
      <c r="BJ16" s="247"/>
      <c r="BK16" s="245"/>
      <c r="BL16" s="246"/>
      <c r="BM16" s="246"/>
      <c r="BN16" s="246"/>
      <c r="BO16" s="246"/>
      <c r="BP16" s="246"/>
      <c r="BQ16" s="246"/>
      <c r="BR16" s="247"/>
      <c r="BS16" s="245"/>
      <c r="BT16" s="246"/>
      <c r="BU16" s="246"/>
      <c r="BV16" s="246"/>
      <c r="BW16" s="246"/>
      <c r="BX16" s="246"/>
      <c r="BY16" s="246"/>
      <c r="BZ16" s="247"/>
      <c r="CA16" s="245"/>
      <c r="CB16" s="246"/>
      <c r="CC16" s="246"/>
      <c r="CD16" s="246"/>
      <c r="CE16" s="246"/>
      <c r="CF16" s="246"/>
      <c r="CG16" s="246"/>
      <c r="CH16" s="247"/>
      <c r="CI16" s="14"/>
      <c r="CJ16" s="14"/>
      <c r="CK16" s="14"/>
    </row>
    <row r="17" spans="1:89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  <c r="R17" s="250">
        <v>2</v>
      </c>
      <c r="S17" s="251"/>
      <c r="T17" s="251"/>
      <c r="U17" s="252"/>
      <c r="V17" s="250">
        <v>3</v>
      </c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2"/>
      <c r="AI17" s="60"/>
      <c r="AJ17" s="35" t="s">
        <v>194</v>
      </c>
      <c r="AK17" s="42" t="s">
        <v>202</v>
      </c>
      <c r="AL17" s="242">
        <v>4</v>
      </c>
      <c r="AM17" s="243"/>
      <c r="AN17" s="243"/>
      <c r="AO17" s="243"/>
      <c r="AP17" s="243"/>
      <c r="AQ17" s="243"/>
      <c r="AR17" s="243"/>
      <c r="AS17" s="243"/>
      <c r="AT17" s="244"/>
      <c r="AU17" s="242">
        <v>5</v>
      </c>
      <c r="AV17" s="243"/>
      <c r="AW17" s="243"/>
      <c r="AX17" s="243"/>
      <c r="AY17" s="243"/>
      <c r="AZ17" s="243"/>
      <c r="BA17" s="243"/>
      <c r="BB17" s="244"/>
      <c r="BC17" s="242">
        <v>6</v>
      </c>
      <c r="BD17" s="243"/>
      <c r="BE17" s="243"/>
      <c r="BF17" s="243"/>
      <c r="BG17" s="243"/>
      <c r="BH17" s="243"/>
      <c r="BI17" s="243"/>
      <c r="BJ17" s="244"/>
      <c r="BK17" s="242">
        <v>7</v>
      </c>
      <c r="BL17" s="243"/>
      <c r="BM17" s="243"/>
      <c r="BN17" s="243"/>
      <c r="BO17" s="243"/>
      <c r="BP17" s="243"/>
      <c r="BQ17" s="243"/>
      <c r="BR17" s="244"/>
      <c r="BS17" s="242">
        <v>9</v>
      </c>
      <c r="BT17" s="243"/>
      <c r="BU17" s="243"/>
      <c r="BV17" s="243"/>
      <c r="BW17" s="243"/>
      <c r="BX17" s="243"/>
      <c r="BY17" s="243"/>
      <c r="BZ17" s="244"/>
      <c r="CA17" s="242">
        <v>10</v>
      </c>
      <c r="CB17" s="243"/>
      <c r="CC17" s="243"/>
      <c r="CD17" s="243"/>
      <c r="CE17" s="243"/>
      <c r="CF17" s="243"/>
      <c r="CG17" s="243"/>
      <c r="CH17" s="244"/>
      <c r="CI17" s="14"/>
      <c r="CJ17" s="14"/>
      <c r="CK17" s="14"/>
    </row>
    <row r="18" spans="1:89" ht="12.75">
      <c r="A18" s="158" t="s">
        <v>93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36" t="s">
        <v>94</v>
      </c>
      <c r="S18" s="237"/>
      <c r="T18" s="237"/>
      <c r="U18" s="238"/>
      <c r="V18" s="239" t="s">
        <v>56</v>
      </c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  <c r="AI18" s="62"/>
      <c r="AJ18" s="43"/>
      <c r="AK18" s="40"/>
      <c r="AL18" s="233">
        <f>SUM(AU18:CH19)</f>
        <v>10616100</v>
      </c>
      <c r="AM18" s="234"/>
      <c r="AN18" s="234"/>
      <c r="AO18" s="234"/>
      <c r="AP18" s="234"/>
      <c r="AQ18" s="234"/>
      <c r="AR18" s="234"/>
      <c r="AS18" s="234"/>
      <c r="AT18" s="235"/>
      <c r="AU18" s="233">
        <v>10116100</v>
      </c>
      <c r="AV18" s="234"/>
      <c r="AW18" s="234"/>
      <c r="AX18" s="234"/>
      <c r="AY18" s="234"/>
      <c r="AZ18" s="234"/>
      <c r="BA18" s="234"/>
      <c r="BB18" s="235"/>
      <c r="BC18" s="233">
        <f>BC34</f>
        <v>0</v>
      </c>
      <c r="BD18" s="234"/>
      <c r="BE18" s="234"/>
      <c r="BF18" s="234"/>
      <c r="BG18" s="234"/>
      <c r="BH18" s="234"/>
      <c r="BI18" s="234"/>
      <c r="BJ18" s="235"/>
      <c r="BK18" s="233"/>
      <c r="BL18" s="234"/>
      <c r="BM18" s="234"/>
      <c r="BN18" s="234"/>
      <c r="BO18" s="234"/>
      <c r="BP18" s="234"/>
      <c r="BQ18" s="234"/>
      <c r="BR18" s="235"/>
      <c r="BS18" s="233">
        <f>BS23</f>
        <v>500000</v>
      </c>
      <c r="BT18" s="234"/>
      <c r="BU18" s="234"/>
      <c r="BV18" s="234"/>
      <c r="BW18" s="234"/>
      <c r="BX18" s="234"/>
      <c r="BY18" s="234"/>
      <c r="BZ18" s="235"/>
      <c r="CA18" s="216"/>
      <c r="CB18" s="217"/>
      <c r="CC18" s="217"/>
      <c r="CD18" s="217"/>
      <c r="CE18" s="217"/>
      <c r="CF18" s="217"/>
      <c r="CG18" s="217"/>
      <c r="CH18" s="220"/>
      <c r="CI18" s="6"/>
      <c r="CJ18" s="6"/>
      <c r="CK18" s="6"/>
    </row>
    <row r="19" spans="1:89" ht="12.75">
      <c r="A19" s="171" t="s">
        <v>95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62"/>
      <c r="S19" s="163"/>
      <c r="T19" s="163"/>
      <c r="U19" s="164"/>
      <c r="V19" s="168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63"/>
      <c r="AJ19" s="44"/>
      <c r="AK19" s="36"/>
      <c r="AL19" s="194"/>
      <c r="AM19" s="195"/>
      <c r="AN19" s="195"/>
      <c r="AO19" s="195"/>
      <c r="AP19" s="195"/>
      <c r="AQ19" s="195"/>
      <c r="AR19" s="195"/>
      <c r="AS19" s="195"/>
      <c r="AT19" s="196"/>
      <c r="AU19" s="194"/>
      <c r="AV19" s="195"/>
      <c r="AW19" s="195"/>
      <c r="AX19" s="195"/>
      <c r="AY19" s="195"/>
      <c r="AZ19" s="195"/>
      <c r="BA19" s="195"/>
      <c r="BB19" s="196"/>
      <c r="BC19" s="194"/>
      <c r="BD19" s="195"/>
      <c r="BE19" s="195"/>
      <c r="BF19" s="195"/>
      <c r="BG19" s="195"/>
      <c r="BH19" s="195"/>
      <c r="BI19" s="195"/>
      <c r="BJ19" s="196"/>
      <c r="BK19" s="194"/>
      <c r="BL19" s="195"/>
      <c r="BM19" s="195"/>
      <c r="BN19" s="195"/>
      <c r="BO19" s="195"/>
      <c r="BP19" s="195"/>
      <c r="BQ19" s="195"/>
      <c r="BR19" s="196"/>
      <c r="BS19" s="194"/>
      <c r="BT19" s="195"/>
      <c r="BU19" s="195"/>
      <c r="BV19" s="195"/>
      <c r="BW19" s="195"/>
      <c r="BX19" s="195"/>
      <c r="BY19" s="195"/>
      <c r="BZ19" s="196"/>
      <c r="CA19" s="183"/>
      <c r="CB19" s="184"/>
      <c r="CC19" s="184"/>
      <c r="CD19" s="184"/>
      <c r="CE19" s="184"/>
      <c r="CF19" s="184"/>
      <c r="CG19" s="184"/>
      <c r="CH19" s="187"/>
      <c r="CI19" s="6"/>
      <c r="CJ19" s="6"/>
      <c r="CK19" s="6"/>
    </row>
    <row r="20" spans="1:89" ht="12.75">
      <c r="A20" s="232" t="s">
        <v>96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159" t="s">
        <v>97</v>
      </c>
      <c r="S20" s="160"/>
      <c r="T20" s="160"/>
      <c r="U20" s="161"/>
      <c r="V20" s="210">
        <v>90800000000000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2"/>
      <c r="AI20" s="68"/>
      <c r="AJ20" s="45"/>
      <c r="AK20" s="40"/>
      <c r="AL20" s="216">
        <v>10116100</v>
      </c>
      <c r="AM20" s="217"/>
      <c r="AN20" s="217"/>
      <c r="AO20" s="217"/>
      <c r="AP20" s="217"/>
      <c r="AQ20" s="217"/>
      <c r="AR20" s="217"/>
      <c r="AS20" s="217"/>
      <c r="AT20" s="218"/>
      <c r="AU20" s="180">
        <v>10116100</v>
      </c>
      <c r="AV20" s="181"/>
      <c r="AW20" s="181"/>
      <c r="AX20" s="181"/>
      <c r="AY20" s="181"/>
      <c r="AZ20" s="181"/>
      <c r="BA20" s="181"/>
      <c r="BB20" s="182"/>
      <c r="BC20" s="180" t="s">
        <v>56</v>
      </c>
      <c r="BD20" s="181"/>
      <c r="BE20" s="181"/>
      <c r="BF20" s="181"/>
      <c r="BG20" s="181"/>
      <c r="BH20" s="181"/>
      <c r="BI20" s="181"/>
      <c r="BJ20" s="182"/>
      <c r="BK20" s="180" t="s">
        <v>56</v>
      </c>
      <c r="BL20" s="181"/>
      <c r="BM20" s="181"/>
      <c r="BN20" s="181"/>
      <c r="BO20" s="181"/>
      <c r="BP20" s="181"/>
      <c r="BQ20" s="181"/>
      <c r="BR20" s="182"/>
      <c r="BS20" s="180"/>
      <c r="BT20" s="181"/>
      <c r="BU20" s="181"/>
      <c r="BV20" s="181"/>
      <c r="BW20" s="181"/>
      <c r="BX20" s="181"/>
      <c r="BY20" s="181"/>
      <c r="BZ20" s="182"/>
      <c r="CA20" s="180" t="s">
        <v>56</v>
      </c>
      <c r="CB20" s="181"/>
      <c r="CC20" s="181"/>
      <c r="CD20" s="181"/>
      <c r="CE20" s="181"/>
      <c r="CF20" s="181"/>
      <c r="CG20" s="181"/>
      <c r="CH20" s="186"/>
      <c r="CI20" s="6"/>
      <c r="CJ20" s="6"/>
      <c r="CK20" s="6"/>
    </row>
    <row r="21" spans="1:89" ht="22.5" customHeight="1">
      <c r="A21" s="230" t="s">
        <v>218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162"/>
      <c r="S21" s="163"/>
      <c r="T21" s="163"/>
      <c r="U21" s="164"/>
      <c r="V21" s="213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5"/>
      <c r="AI21" s="66">
        <v>130</v>
      </c>
      <c r="AJ21" s="44">
        <v>0</v>
      </c>
      <c r="AK21" s="36"/>
      <c r="AL21" s="183"/>
      <c r="AM21" s="184"/>
      <c r="AN21" s="184"/>
      <c r="AO21" s="184"/>
      <c r="AP21" s="184"/>
      <c r="AQ21" s="184"/>
      <c r="AR21" s="184"/>
      <c r="AS21" s="184"/>
      <c r="AT21" s="185"/>
      <c r="AU21" s="183"/>
      <c r="AV21" s="184"/>
      <c r="AW21" s="184"/>
      <c r="AX21" s="184"/>
      <c r="AY21" s="184"/>
      <c r="AZ21" s="184"/>
      <c r="BA21" s="184"/>
      <c r="BB21" s="185"/>
      <c r="BC21" s="183"/>
      <c r="BD21" s="184"/>
      <c r="BE21" s="184"/>
      <c r="BF21" s="184"/>
      <c r="BG21" s="184"/>
      <c r="BH21" s="184"/>
      <c r="BI21" s="184"/>
      <c r="BJ21" s="185"/>
      <c r="BK21" s="183"/>
      <c r="BL21" s="184"/>
      <c r="BM21" s="184"/>
      <c r="BN21" s="184"/>
      <c r="BO21" s="184"/>
      <c r="BP21" s="184"/>
      <c r="BQ21" s="184"/>
      <c r="BR21" s="185"/>
      <c r="BS21" s="183"/>
      <c r="BT21" s="184"/>
      <c r="BU21" s="184"/>
      <c r="BV21" s="184"/>
      <c r="BW21" s="184"/>
      <c r="BX21" s="184"/>
      <c r="BY21" s="184"/>
      <c r="BZ21" s="185"/>
      <c r="CA21" s="183"/>
      <c r="CB21" s="184"/>
      <c r="CC21" s="184"/>
      <c r="CD21" s="184"/>
      <c r="CE21" s="184"/>
      <c r="CF21" s="184"/>
      <c r="CG21" s="184"/>
      <c r="CH21" s="187"/>
      <c r="CI21" s="6"/>
      <c r="CJ21" s="6"/>
      <c r="CK21" s="6"/>
    </row>
    <row r="22" spans="1:89" ht="12.7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54"/>
      <c r="S22" s="155"/>
      <c r="T22" s="155"/>
      <c r="U22" s="156"/>
      <c r="V22" s="227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9"/>
      <c r="AI22" s="67"/>
      <c r="AJ22" s="46"/>
      <c r="AK22" s="39"/>
      <c r="AL22" s="149"/>
      <c r="AM22" s="152"/>
      <c r="AN22" s="152"/>
      <c r="AO22" s="152"/>
      <c r="AP22" s="152"/>
      <c r="AQ22" s="152"/>
      <c r="AR22" s="152"/>
      <c r="AS22" s="152"/>
      <c r="AT22" s="153"/>
      <c r="AU22" s="149"/>
      <c r="AV22" s="152"/>
      <c r="AW22" s="152"/>
      <c r="AX22" s="152"/>
      <c r="AY22" s="152"/>
      <c r="AZ22" s="152"/>
      <c r="BA22" s="152"/>
      <c r="BB22" s="153"/>
      <c r="BC22" s="149"/>
      <c r="BD22" s="152"/>
      <c r="BE22" s="152"/>
      <c r="BF22" s="152"/>
      <c r="BG22" s="152"/>
      <c r="BH22" s="152"/>
      <c r="BI22" s="152"/>
      <c r="BJ22" s="153"/>
      <c r="BK22" s="149"/>
      <c r="BL22" s="152"/>
      <c r="BM22" s="152"/>
      <c r="BN22" s="152"/>
      <c r="BO22" s="152"/>
      <c r="BP22" s="152"/>
      <c r="BQ22" s="152"/>
      <c r="BR22" s="153"/>
      <c r="BS22" s="149"/>
      <c r="BT22" s="152"/>
      <c r="BU22" s="152"/>
      <c r="BV22" s="152"/>
      <c r="BW22" s="152"/>
      <c r="BX22" s="152"/>
      <c r="BY22" s="152"/>
      <c r="BZ22" s="153"/>
      <c r="CA22" s="149"/>
      <c r="CB22" s="152"/>
      <c r="CC22" s="152"/>
      <c r="CD22" s="152"/>
      <c r="CE22" s="152"/>
      <c r="CF22" s="152"/>
      <c r="CG22" s="152"/>
      <c r="CH22" s="157"/>
      <c r="CI22" s="6"/>
      <c r="CJ22" s="6"/>
      <c r="CK22" s="6"/>
    </row>
    <row r="23" spans="1:89" ht="12.75">
      <c r="A23" s="158" t="s">
        <v>98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 t="s">
        <v>99</v>
      </c>
      <c r="S23" s="160"/>
      <c r="T23" s="160"/>
      <c r="U23" s="161"/>
      <c r="V23" s="210">
        <v>90800000000000</v>
      </c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2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18"/>
      <c r="AU23" s="180">
        <v>0</v>
      </c>
      <c r="AV23" s="181"/>
      <c r="AW23" s="181"/>
      <c r="AX23" s="181"/>
      <c r="AY23" s="181"/>
      <c r="AZ23" s="181"/>
      <c r="BA23" s="181"/>
      <c r="BB23" s="182"/>
      <c r="BC23" s="180" t="s">
        <v>56</v>
      </c>
      <c r="BD23" s="181"/>
      <c r="BE23" s="181"/>
      <c r="BF23" s="181"/>
      <c r="BG23" s="181"/>
      <c r="BH23" s="181"/>
      <c r="BI23" s="181"/>
      <c r="BJ23" s="182"/>
      <c r="BK23" s="180" t="s">
        <v>56</v>
      </c>
      <c r="BL23" s="181"/>
      <c r="BM23" s="181"/>
      <c r="BN23" s="181"/>
      <c r="BO23" s="181"/>
      <c r="BP23" s="181"/>
      <c r="BQ23" s="181"/>
      <c r="BR23" s="182"/>
      <c r="BS23" s="180">
        <v>500000</v>
      </c>
      <c r="BT23" s="181"/>
      <c r="BU23" s="181"/>
      <c r="BV23" s="181"/>
      <c r="BW23" s="181"/>
      <c r="BX23" s="181"/>
      <c r="BY23" s="181"/>
      <c r="BZ23" s="182"/>
      <c r="CA23" s="180"/>
      <c r="CB23" s="181"/>
      <c r="CC23" s="181"/>
      <c r="CD23" s="181"/>
      <c r="CE23" s="181"/>
      <c r="CF23" s="181"/>
      <c r="CG23" s="181"/>
      <c r="CH23" s="186"/>
      <c r="CI23" s="6"/>
      <c r="CJ23" s="6"/>
      <c r="CK23" s="6"/>
    </row>
    <row r="24" spans="1:89" ht="12.75">
      <c r="A24" s="171" t="s">
        <v>100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62"/>
      <c r="S24" s="163"/>
      <c r="T24" s="163"/>
      <c r="U24" s="164"/>
      <c r="V24" s="213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6">
        <v>130</v>
      </c>
      <c r="AJ24" s="44">
        <v>0</v>
      </c>
      <c r="AK24" s="36"/>
      <c r="AL24" s="183"/>
      <c r="AM24" s="184"/>
      <c r="AN24" s="184"/>
      <c r="AO24" s="184"/>
      <c r="AP24" s="184"/>
      <c r="AQ24" s="184"/>
      <c r="AR24" s="184"/>
      <c r="AS24" s="184"/>
      <c r="AT24" s="185"/>
      <c r="AU24" s="183"/>
      <c r="AV24" s="184"/>
      <c r="AW24" s="184"/>
      <c r="AX24" s="184"/>
      <c r="AY24" s="184"/>
      <c r="AZ24" s="184"/>
      <c r="BA24" s="184"/>
      <c r="BB24" s="185"/>
      <c r="BC24" s="183"/>
      <c r="BD24" s="184"/>
      <c r="BE24" s="184"/>
      <c r="BF24" s="184"/>
      <c r="BG24" s="184"/>
      <c r="BH24" s="184"/>
      <c r="BI24" s="184"/>
      <c r="BJ24" s="185"/>
      <c r="BK24" s="183"/>
      <c r="BL24" s="184"/>
      <c r="BM24" s="184"/>
      <c r="BN24" s="184"/>
      <c r="BO24" s="184"/>
      <c r="BP24" s="184"/>
      <c r="BQ24" s="184"/>
      <c r="BR24" s="185"/>
      <c r="BS24" s="183"/>
      <c r="BT24" s="184"/>
      <c r="BU24" s="184"/>
      <c r="BV24" s="184"/>
      <c r="BW24" s="184"/>
      <c r="BX24" s="184"/>
      <c r="BY24" s="184"/>
      <c r="BZ24" s="185"/>
      <c r="CA24" s="183"/>
      <c r="CB24" s="184"/>
      <c r="CC24" s="184"/>
      <c r="CD24" s="184"/>
      <c r="CE24" s="184"/>
      <c r="CF24" s="184"/>
      <c r="CG24" s="184"/>
      <c r="CH24" s="187"/>
      <c r="CI24" s="6"/>
      <c r="CJ24" s="6"/>
      <c r="CK24" s="6"/>
    </row>
    <row r="25" spans="1:89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54"/>
      <c r="S25" s="155"/>
      <c r="T25" s="155"/>
      <c r="U25" s="156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2"/>
      <c r="AN25" s="152"/>
      <c r="AO25" s="152"/>
      <c r="AP25" s="152"/>
      <c r="AQ25" s="152"/>
      <c r="AR25" s="152"/>
      <c r="AS25" s="152"/>
      <c r="AT25" s="153"/>
      <c r="AU25" s="149"/>
      <c r="AV25" s="152"/>
      <c r="AW25" s="152"/>
      <c r="AX25" s="152"/>
      <c r="AY25" s="152"/>
      <c r="AZ25" s="152"/>
      <c r="BA25" s="152"/>
      <c r="BB25" s="153"/>
      <c r="BC25" s="149"/>
      <c r="BD25" s="152"/>
      <c r="BE25" s="152"/>
      <c r="BF25" s="152"/>
      <c r="BG25" s="152"/>
      <c r="BH25" s="152"/>
      <c r="BI25" s="152"/>
      <c r="BJ25" s="153"/>
      <c r="BK25" s="149"/>
      <c r="BL25" s="152"/>
      <c r="BM25" s="152"/>
      <c r="BN25" s="152"/>
      <c r="BO25" s="152"/>
      <c r="BP25" s="152"/>
      <c r="BQ25" s="152"/>
      <c r="BR25" s="153"/>
      <c r="BS25" s="149"/>
      <c r="BT25" s="152"/>
      <c r="BU25" s="152"/>
      <c r="BV25" s="152"/>
      <c r="BW25" s="152"/>
      <c r="BX25" s="152"/>
      <c r="BY25" s="152"/>
      <c r="BZ25" s="153"/>
      <c r="CA25" s="149"/>
      <c r="CB25" s="152"/>
      <c r="CC25" s="152"/>
      <c r="CD25" s="152"/>
      <c r="CE25" s="152"/>
      <c r="CF25" s="152"/>
      <c r="CG25" s="152"/>
      <c r="CH25" s="157"/>
      <c r="CI25" s="6"/>
      <c r="CJ25" s="6"/>
      <c r="CK25" s="6"/>
    </row>
    <row r="26" spans="1:89" ht="12.75">
      <c r="A26" s="158" t="s">
        <v>101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 t="s">
        <v>102</v>
      </c>
      <c r="S26" s="160"/>
      <c r="T26" s="160"/>
      <c r="U26" s="161"/>
      <c r="V26" s="165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  <c r="AI26" s="38"/>
      <c r="AJ26" s="47"/>
      <c r="AK26" s="37"/>
      <c r="AL26" s="180"/>
      <c r="AM26" s="181"/>
      <c r="AN26" s="181"/>
      <c r="AO26" s="181"/>
      <c r="AP26" s="181"/>
      <c r="AQ26" s="181"/>
      <c r="AR26" s="181"/>
      <c r="AS26" s="181"/>
      <c r="AT26" s="182"/>
      <c r="AU26" s="180" t="s">
        <v>56</v>
      </c>
      <c r="AV26" s="181"/>
      <c r="AW26" s="181"/>
      <c r="AX26" s="181"/>
      <c r="AY26" s="181"/>
      <c r="AZ26" s="181"/>
      <c r="BA26" s="181"/>
      <c r="BB26" s="182"/>
      <c r="BC26" s="180" t="s">
        <v>56</v>
      </c>
      <c r="BD26" s="181"/>
      <c r="BE26" s="181"/>
      <c r="BF26" s="181"/>
      <c r="BG26" s="181"/>
      <c r="BH26" s="181"/>
      <c r="BI26" s="181"/>
      <c r="BJ26" s="182"/>
      <c r="BK26" s="180" t="s">
        <v>56</v>
      </c>
      <c r="BL26" s="181"/>
      <c r="BM26" s="181"/>
      <c r="BN26" s="181"/>
      <c r="BO26" s="181"/>
      <c r="BP26" s="181"/>
      <c r="BQ26" s="181"/>
      <c r="BR26" s="182"/>
      <c r="BS26" s="180"/>
      <c r="BT26" s="181"/>
      <c r="BU26" s="181"/>
      <c r="BV26" s="181"/>
      <c r="BW26" s="181"/>
      <c r="BX26" s="181"/>
      <c r="BY26" s="181"/>
      <c r="BZ26" s="182"/>
      <c r="CA26" s="180" t="s">
        <v>56</v>
      </c>
      <c r="CB26" s="181"/>
      <c r="CC26" s="181"/>
      <c r="CD26" s="181"/>
      <c r="CE26" s="181"/>
      <c r="CF26" s="181"/>
      <c r="CG26" s="181"/>
      <c r="CH26" s="186"/>
      <c r="CI26" s="6"/>
      <c r="CJ26" s="6"/>
      <c r="CK26" s="6"/>
    </row>
    <row r="27" spans="1:89" ht="12.75">
      <c r="A27" s="209" t="s">
        <v>103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21"/>
      <c r="S27" s="222"/>
      <c r="T27" s="222"/>
      <c r="U27" s="223"/>
      <c r="V27" s="224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6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18"/>
      <c r="AU27" s="216"/>
      <c r="AV27" s="217"/>
      <c r="AW27" s="217"/>
      <c r="AX27" s="217"/>
      <c r="AY27" s="217"/>
      <c r="AZ27" s="217"/>
      <c r="BA27" s="217"/>
      <c r="BB27" s="218"/>
      <c r="BC27" s="216"/>
      <c r="BD27" s="217"/>
      <c r="BE27" s="217"/>
      <c r="BF27" s="217"/>
      <c r="BG27" s="217"/>
      <c r="BH27" s="217"/>
      <c r="BI27" s="217"/>
      <c r="BJ27" s="218"/>
      <c r="BK27" s="216"/>
      <c r="BL27" s="217"/>
      <c r="BM27" s="217"/>
      <c r="BN27" s="217"/>
      <c r="BO27" s="217"/>
      <c r="BP27" s="217"/>
      <c r="BQ27" s="217"/>
      <c r="BR27" s="218"/>
      <c r="BS27" s="216"/>
      <c r="BT27" s="217"/>
      <c r="BU27" s="217"/>
      <c r="BV27" s="217"/>
      <c r="BW27" s="217"/>
      <c r="BX27" s="217"/>
      <c r="BY27" s="217"/>
      <c r="BZ27" s="218"/>
      <c r="CA27" s="216"/>
      <c r="CB27" s="217"/>
      <c r="CC27" s="217"/>
      <c r="CD27" s="217"/>
      <c r="CE27" s="217"/>
      <c r="CF27" s="217"/>
      <c r="CG27" s="217"/>
      <c r="CH27" s="220"/>
      <c r="CI27" s="6"/>
      <c r="CJ27" s="6"/>
      <c r="CK27" s="6"/>
    </row>
    <row r="28" spans="1:89" ht="12.75">
      <c r="A28" s="171" t="s">
        <v>104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62"/>
      <c r="S28" s="163"/>
      <c r="T28" s="163"/>
      <c r="U28" s="164"/>
      <c r="V28" s="168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63"/>
      <c r="AJ28" s="44"/>
      <c r="AK28" s="36"/>
      <c r="AL28" s="183"/>
      <c r="AM28" s="184"/>
      <c r="AN28" s="184"/>
      <c r="AO28" s="184"/>
      <c r="AP28" s="184"/>
      <c r="AQ28" s="184"/>
      <c r="AR28" s="184"/>
      <c r="AS28" s="184"/>
      <c r="AT28" s="185"/>
      <c r="AU28" s="183"/>
      <c r="AV28" s="184"/>
      <c r="AW28" s="184"/>
      <c r="AX28" s="184"/>
      <c r="AY28" s="184"/>
      <c r="AZ28" s="184"/>
      <c r="BA28" s="184"/>
      <c r="BB28" s="185"/>
      <c r="BC28" s="183"/>
      <c r="BD28" s="184"/>
      <c r="BE28" s="184"/>
      <c r="BF28" s="184"/>
      <c r="BG28" s="184"/>
      <c r="BH28" s="184"/>
      <c r="BI28" s="184"/>
      <c r="BJ28" s="185"/>
      <c r="BK28" s="183"/>
      <c r="BL28" s="184"/>
      <c r="BM28" s="184"/>
      <c r="BN28" s="184"/>
      <c r="BO28" s="184"/>
      <c r="BP28" s="184"/>
      <c r="BQ28" s="184"/>
      <c r="BR28" s="185"/>
      <c r="BS28" s="183"/>
      <c r="BT28" s="184"/>
      <c r="BU28" s="184"/>
      <c r="BV28" s="184"/>
      <c r="BW28" s="184"/>
      <c r="BX28" s="184"/>
      <c r="BY28" s="184"/>
      <c r="BZ28" s="185"/>
      <c r="CA28" s="183"/>
      <c r="CB28" s="184"/>
      <c r="CC28" s="184"/>
      <c r="CD28" s="184"/>
      <c r="CE28" s="184"/>
      <c r="CF28" s="184"/>
      <c r="CG28" s="184"/>
      <c r="CH28" s="187"/>
      <c r="CI28" s="6"/>
      <c r="CJ28" s="6"/>
      <c r="CK28" s="6"/>
    </row>
    <row r="29" spans="1:89" ht="12.75">
      <c r="A29" s="158" t="s">
        <v>105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 t="s">
        <v>106</v>
      </c>
      <c r="S29" s="160"/>
      <c r="T29" s="160"/>
      <c r="U29" s="161"/>
      <c r="V29" s="165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7"/>
      <c r="AI29" s="38"/>
      <c r="AJ29" s="47"/>
      <c r="AK29" s="37"/>
      <c r="AL29" s="180"/>
      <c r="AM29" s="181"/>
      <c r="AN29" s="181"/>
      <c r="AO29" s="181"/>
      <c r="AP29" s="181"/>
      <c r="AQ29" s="181"/>
      <c r="AR29" s="181"/>
      <c r="AS29" s="181"/>
      <c r="AT29" s="182"/>
      <c r="AU29" s="180" t="s">
        <v>56</v>
      </c>
      <c r="AV29" s="181"/>
      <c r="AW29" s="181"/>
      <c r="AX29" s="181"/>
      <c r="AY29" s="181"/>
      <c r="AZ29" s="181"/>
      <c r="BA29" s="181"/>
      <c r="BB29" s="182"/>
      <c r="BC29" s="180" t="s">
        <v>56</v>
      </c>
      <c r="BD29" s="181"/>
      <c r="BE29" s="181"/>
      <c r="BF29" s="181"/>
      <c r="BG29" s="181"/>
      <c r="BH29" s="181"/>
      <c r="BI29" s="181"/>
      <c r="BJ29" s="182"/>
      <c r="BK29" s="180" t="s">
        <v>56</v>
      </c>
      <c r="BL29" s="181"/>
      <c r="BM29" s="181"/>
      <c r="BN29" s="181"/>
      <c r="BO29" s="181"/>
      <c r="BP29" s="181"/>
      <c r="BQ29" s="181"/>
      <c r="BR29" s="182"/>
      <c r="BS29" s="180"/>
      <c r="BT29" s="181"/>
      <c r="BU29" s="181"/>
      <c r="BV29" s="181"/>
      <c r="BW29" s="181"/>
      <c r="BX29" s="181"/>
      <c r="BY29" s="181"/>
      <c r="BZ29" s="182"/>
      <c r="CA29" s="180" t="s">
        <v>56</v>
      </c>
      <c r="CB29" s="181"/>
      <c r="CC29" s="181"/>
      <c r="CD29" s="181"/>
      <c r="CE29" s="181"/>
      <c r="CF29" s="181"/>
      <c r="CG29" s="181"/>
      <c r="CH29" s="186"/>
      <c r="CI29" s="6"/>
      <c r="CJ29" s="6"/>
      <c r="CK29" s="6"/>
    </row>
    <row r="30" spans="1:89" ht="12.75">
      <c r="A30" s="209" t="s">
        <v>107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21"/>
      <c r="S30" s="222"/>
      <c r="T30" s="222"/>
      <c r="U30" s="223"/>
      <c r="V30" s="224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6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18"/>
      <c r="AU30" s="216"/>
      <c r="AV30" s="217"/>
      <c r="AW30" s="217"/>
      <c r="AX30" s="217"/>
      <c r="AY30" s="217"/>
      <c r="AZ30" s="217"/>
      <c r="BA30" s="217"/>
      <c r="BB30" s="218"/>
      <c r="BC30" s="216"/>
      <c r="BD30" s="217"/>
      <c r="BE30" s="217"/>
      <c r="BF30" s="217"/>
      <c r="BG30" s="217"/>
      <c r="BH30" s="217"/>
      <c r="BI30" s="217"/>
      <c r="BJ30" s="218"/>
      <c r="BK30" s="216"/>
      <c r="BL30" s="217"/>
      <c r="BM30" s="217"/>
      <c r="BN30" s="217"/>
      <c r="BO30" s="217"/>
      <c r="BP30" s="217"/>
      <c r="BQ30" s="217"/>
      <c r="BR30" s="218"/>
      <c r="BS30" s="216"/>
      <c r="BT30" s="217"/>
      <c r="BU30" s="217"/>
      <c r="BV30" s="217"/>
      <c r="BW30" s="217"/>
      <c r="BX30" s="217"/>
      <c r="BY30" s="217"/>
      <c r="BZ30" s="218"/>
      <c r="CA30" s="216"/>
      <c r="CB30" s="217"/>
      <c r="CC30" s="217"/>
      <c r="CD30" s="217"/>
      <c r="CE30" s="217"/>
      <c r="CF30" s="217"/>
      <c r="CG30" s="217"/>
      <c r="CH30" s="220"/>
      <c r="CI30" s="6"/>
      <c r="CJ30" s="6"/>
      <c r="CK30" s="6"/>
    </row>
    <row r="31" spans="1:89" ht="12.75">
      <c r="A31" s="209" t="s">
        <v>108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18"/>
      <c r="AU31" s="216"/>
      <c r="AV31" s="217"/>
      <c r="AW31" s="217"/>
      <c r="AX31" s="217"/>
      <c r="AY31" s="217"/>
      <c r="AZ31" s="217"/>
      <c r="BA31" s="217"/>
      <c r="BB31" s="218"/>
      <c r="BC31" s="216"/>
      <c r="BD31" s="217"/>
      <c r="BE31" s="217"/>
      <c r="BF31" s="217"/>
      <c r="BG31" s="217"/>
      <c r="BH31" s="217"/>
      <c r="BI31" s="217"/>
      <c r="BJ31" s="218"/>
      <c r="BK31" s="216"/>
      <c r="BL31" s="217"/>
      <c r="BM31" s="217"/>
      <c r="BN31" s="217"/>
      <c r="BO31" s="217"/>
      <c r="BP31" s="217"/>
      <c r="BQ31" s="217"/>
      <c r="BR31" s="218"/>
      <c r="BS31" s="216"/>
      <c r="BT31" s="217"/>
      <c r="BU31" s="217"/>
      <c r="BV31" s="217"/>
      <c r="BW31" s="217"/>
      <c r="BX31" s="217"/>
      <c r="BY31" s="217"/>
      <c r="BZ31" s="218"/>
      <c r="CA31" s="216"/>
      <c r="CB31" s="217"/>
      <c r="CC31" s="217"/>
      <c r="CD31" s="217"/>
      <c r="CE31" s="217"/>
      <c r="CF31" s="217"/>
      <c r="CG31" s="217"/>
      <c r="CH31" s="220"/>
      <c r="CI31" s="6"/>
      <c r="CJ31" s="6"/>
      <c r="CK31" s="6"/>
    </row>
    <row r="32" spans="1:89" ht="12.75">
      <c r="A32" s="209" t="s">
        <v>109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21"/>
      <c r="S32" s="222"/>
      <c r="T32" s="222"/>
      <c r="U32" s="223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6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8"/>
      <c r="BC32" s="216"/>
      <c r="BD32" s="217"/>
      <c r="BE32" s="217"/>
      <c r="BF32" s="217"/>
      <c r="BG32" s="217"/>
      <c r="BH32" s="217"/>
      <c r="BI32" s="217"/>
      <c r="BJ32" s="218"/>
      <c r="BK32" s="216"/>
      <c r="BL32" s="217"/>
      <c r="BM32" s="217"/>
      <c r="BN32" s="217"/>
      <c r="BO32" s="217"/>
      <c r="BP32" s="217"/>
      <c r="BQ32" s="217"/>
      <c r="BR32" s="218"/>
      <c r="BS32" s="216"/>
      <c r="BT32" s="217"/>
      <c r="BU32" s="217"/>
      <c r="BV32" s="217"/>
      <c r="BW32" s="217"/>
      <c r="BX32" s="217"/>
      <c r="BY32" s="217"/>
      <c r="BZ32" s="218"/>
      <c r="CA32" s="216"/>
      <c r="CB32" s="217"/>
      <c r="CC32" s="217"/>
      <c r="CD32" s="217"/>
      <c r="CE32" s="217"/>
      <c r="CF32" s="217"/>
      <c r="CG32" s="217"/>
      <c r="CH32" s="220"/>
      <c r="CI32" s="6"/>
      <c r="CJ32" s="6"/>
      <c r="CK32" s="6"/>
    </row>
    <row r="33" spans="1:89" ht="12.75">
      <c r="A33" s="171" t="s">
        <v>110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62"/>
      <c r="S33" s="163"/>
      <c r="T33" s="163"/>
      <c r="U33" s="164"/>
      <c r="V33" s="168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0"/>
      <c r="AI33" s="63"/>
      <c r="AJ33" s="44"/>
      <c r="AK33" s="36"/>
      <c r="AL33" s="183"/>
      <c r="AM33" s="184"/>
      <c r="AN33" s="184"/>
      <c r="AO33" s="184"/>
      <c r="AP33" s="184"/>
      <c r="AQ33" s="184"/>
      <c r="AR33" s="184"/>
      <c r="AS33" s="184"/>
      <c r="AT33" s="185"/>
      <c r="AU33" s="183"/>
      <c r="AV33" s="184"/>
      <c r="AW33" s="184"/>
      <c r="AX33" s="184"/>
      <c r="AY33" s="184"/>
      <c r="AZ33" s="184"/>
      <c r="BA33" s="184"/>
      <c r="BB33" s="185"/>
      <c r="BC33" s="183"/>
      <c r="BD33" s="184"/>
      <c r="BE33" s="184"/>
      <c r="BF33" s="184"/>
      <c r="BG33" s="184"/>
      <c r="BH33" s="184"/>
      <c r="BI33" s="184"/>
      <c r="BJ33" s="185"/>
      <c r="BK33" s="183"/>
      <c r="BL33" s="184"/>
      <c r="BM33" s="184"/>
      <c r="BN33" s="184"/>
      <c r="BO33" s="184"/>
      <c r="BP33" s="184"/>
      <c r="BQ33" s="184"/>
      <c r="BR33" s="185"/>
      <c r="BS33" s="183"/>
      <c r="BT33" s="184"/>
      <c r="BU33" s="184"/>
      <c r="BV33" s="184"/>
      <c r="BW33" s="184"/>
      <c r="BX33" s="184"/>
      <c r="BY33" s="184"/>
      <c r="BZ33" s="185"/>
      <c r="CA33" s="183"/>
      <c r="CB33" s="184"/>
      <c r="CC33" s="184"/>
      <c r="CD33" s="184"/>
      <c r="CE33" s="184"/>
      <c r="CF33" s="184"/>
      <c r="CG33" s="184"/>
      <c r="CH33" s="187"/>
      <c r="CI33" s="6"/>
      <c r="CJ33" s="6"/>
      <c r="CK33" s="6"/>
    </row>
    <row r="34" spans="1:89" ht="12.75">
      <c r="A34" s="158" t="s">
        <v>111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9" t="s">
        <v>112</v>
      </c>
      <c r="S34" s="160"/>
      <c r="T34" s="160"/>
      <c r="U34" s="161"/>
      <c r="V34" s="210">
        <v>90800000000000</v>
      </c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2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18"/>
      <c r="AU34" s="180" t="s">
        <v>56</v>
      </c>
      <c r="AV34" s="181"/>
      <c r="AW34" s="181"/>
      <c r="AX34" s="181"/>
      <c r="AY34" s="181"/>
      <c r="AZ34" s="181"/>
      <c r="BA34" s="181"/>
      <c r="BB34" s="182"/>
      <c r="BC34" s="180"/>
      <c r="BD34" s="181"/>
      <c r="BE34" s="181"/>
      <c r="BF34" s="181"/>
      <c r="BG34" s="181"/>
      <c r="BH34" s="181"/>
      <c r="BI34" s="181"/>
      <c r="BJ34" s="182"/>
      <c r="BK34" s="180"/>
      <c r="BL34" s="181"/>
      <c r="BM34" s="181"/>
      <c r="BN34" s="181"/>
      <c r="BO34" s="181"/>
      <c r="BP34" s="181"/>
      <c r="BQ34" s="181"/>
      <c r="BR34" s="182"/>
      <c r="BS34" s="180" t="s">
        <v>56</v>
      </c>
      <c r="BT34" s="181"/>
      <c r="BU34" s="181"/>
      <c r="BV34" s="181"/>
      <c r="BW34" s="181"/>
      <c r="BX34" s="181"/>
      <c r="BY34" s="181"/>
      <c r="BZ34" s="182"/>
      <c r="CA34" s="180" t="s">
        <v>56</v>
      </c>
      <c r="CB34" s="181"/>
      <c r="CC34" s="181"/>
      <c r="CD34" s="181"/>
      <c r="CE34" s="181"/>
      <c r="CF34" s="181"/>
      <c r="CG34" s="181"/>
      <c r="CH34" s="186"/>
      <c r="CI34" s="6"/>
      <c r="CJ34" s="6"/>
      <c r="CK34" s="6"/>
    </row>
    <row r="35" spans="1:89" ht="12.75">
      <c r="A35" s="171" t="s">
        <v>113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219"/>
      <c r="R35" s="162"/>
      <c r="S35" s="163"/>
      <c r="T35" s="163"/>
      <c r="U35" s="164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  <c r="AI35" s="63">
        <v>180</v>
      </c>
      <c r="AJ35" s="44"/>
      <c r="AK35" s="36"/>
      <c r="AL35" s="183"/>
      <c r="AM35" s="184"/>
      <c r="AN35" s="184"/>
      <c r="AO35" s="184"/>
      <c r="AP35" s="184"/>
      <c r="AQ35" s="184"/>
      <c r="AR35" s="184"/>
      <c r="AS35" s="184"/>
      <c r="AT35" s="185"/>
      <c r="AU35" s="183"/>
      <c r="AV35" s="184"/>
      <c r="AW35" s="184"/>
      <c r="AX35" s="184"/>
      <c r="AY35" s="184"/>
      <c r="AZ35" s="184"/>
      <c r="BA35" s="184"/>
      <c r="BB35" s="185"/>
      <c r="BC35" s="183"/>
      <c r="BD35" s="184"/>
      <c r="BE35" s="184"/>
      <c r="BF35" s="184"/>
      <c r="BG35" s="184"/>
      <c r="BH35" s="184"/>
      <c r="BI35" s="184"/>
      <c r="BJ35" s="185"/>
      <c r="BK35" s="183"/>
      <c r="BL35" s="184"/>
      <c r="BM35" s="184"/>
      <c r="BN35" s="184"/>
      <c r="BO35" s="184"/>
      <c r="BP35" s="184"/>
      <c r="BQ35" s="184"/>
      <c r="BR35" s="185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187"/>
      <c r="CI35" s="6"/>
      <c r="CJ35" s="6"/>
      <c r="CK35" s="6"/>
    </row>
    <row r="36" spans="1:89" ht="12.75">
      <c r="A36" s="171" t="s">
        <v>114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54" t="s">
        <v>115</v>
      </c>
      <c r="S36" s="155"/>
      <c r="T36" s="155"/>
      <c r="U36" s="156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2"/>
      <c r="AN36" s="152"/>
      <c r="AO36" s="152"/>
      <c r="AP36" s="152"/>
      <c r="AQ36" s="152"/>
      <c r="AR36" s="152"/>
      <c r="AS36" s="152"/>
      <c r="AT36" s="153"/>
      <c r="AU36" s="149" t="s">
        <v>56</v>
      </c>
      <c r="AV36" s="152"/>
      <c r="AW36" s="152"/>
      <c r="AX36" s="152"/>
      <c r="AY36" s="152"/>
      <c r="AZ36" s="152"/>
      <c r="BA36" s="152"/>
      <c r="BB36" s="153"/>
      <c r="BC36" s="149" t="s">
        <v>56</v>
      </c>
      <c r="BD36" s="152"/>
      <c r="BE36" s="152"/>
      <c r="BF36" s="152"/>
      <c r="BG36" s="152"/>
      <c r="BH36" s="152"/>
      <c r="BI36" s="152"/>
      <c r="BJ36" s="153"/>
      <c r="BK36" s="149" t="s">
        <v>56</v>
      </c>
      <c r="BL36" s="152"/>
      <c r="BM36" s="152"/>
      <c r="BN36" s="152"/>
      <c r="BO36" s="152"/>
      <c r="BP36" s="152"/>
      <c r="BQ36" s="152"/>
      <c r="BR36" s="153"/>
      <c r="BS36" s="149"/>
      <c r="BT36" s="152"/>
      <c r="BU36" s="152"/>
      <c r="BV36" s="152"/>
      <c r="BW36" s="152"/>
      <c r="BX36" s="152"/>
      <c r="BY36" s="152"/>
      <c r="BZ36" s="153"/>
      <c r="CA36" s="149"/>
      <c r="CB36" s="152"/>
      <c r="CC36" s="152"/>
      <c r="CD36" s="152"/>
      <c r="CE36" s="152"/>
      <c r="CF36" s="152"/>
      <c r="CG36" s="152"/>
      <c r="CH36" s="157"/>
      <c r="CI36" s="6"/>
      <c r="CJ36" s="6"/>
      <c r="CK36" s="6"/>
    </row>
    <row r="37" spans="1:89" ht="12.75">
      <c r="A37" s="158" t="s">
        <v>116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 t="s">
        <v>117</v>
      </c>
      <c r="S37" s="160"/>
      <c r="T37" s="160"/>
      <c r="U37" s="161"/>
      <c r="V37" s="165" t="s">
        <v>56</v>
      </c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  <c r="AI37" s="38"/>
      <c r="AJ37" s="47"/>
      <c r="AK37" s="37"/>
      <c r="AL37" s="180"/>
      <c r="AM37" s="181"/>
      <c r="AN37" s="181"/>
      <c r="AO37" s="181"/>
      <c r="AP37" s="181"/>
      <c r="AQ37" s="181"/>
      <c r="AR37" s="181"/>
      <c r="AS37" s="181"/>
      <c r="AT37" s="182"/>
      <c r="AU37" s="180" t="s">
        <v>56</v>
      </c>
      <c r="AV37" s="181"/>
      <c r="AW37" s="181"/>
      <c r="AX37" s="181"/>
      <c r="AY37" s="181"/>
      <c r="AZ37" s="181"/>
      <c r="BA37" s="181"/>
      <c r="BB37" s="182"/>
      <c r="BC37" s="180" t="s">
        <v>56</v>
      </c>
      <c r="BD37" s="181"/>
      <c r="BE37" s="181"/>
      <c r="BF37" s="181"/>
      <c r="BG37" s="181"/>
      <c r="BH37" s="181"/>
      <c r="BI37" s="181"/>
      <c r="BJ37" s="182"/>
      <c r="BK37" s="180" t="s">
        <v>56</v>
      </c>
      <c r="BL37" s="181"/>
      <c r="BM37" s="181"/>
      <c r="BN37" s="181"/>
      <c r="BO37" s="181"/>
      <c r="BP37" s="181"/>
      <c r="BQ37" s="181"/>
      <c r="BR37" s="182"/>
      <c r="BS37" s="180"/>
      <c r="BT37" s="181"/>
      <c r="BU37" s="181"/>
      <c r="BV37" s="181"/>
      <c r="BW37" s="181"/>
      <c r="BX37" s="181"/>
      <c r="BY37" s="181"/>
      <c r="BZ37" s="182"/>
      <c r="CA37" s="180" t="s">
        <v>56</v>
      </c>
      <c r="CB37" s="181"/>
      <c r="CC37" s="181"/>
      <c r="CD37" s="181"/>
      <c r="CE37" s="181"/>
      <c r="CF37" s="181"/>
      <c r="CG37" s="181"/>
      <c r="CH37" s="186"/>
      <c r="CI37" s="6"/>
      <c r="CJ37" s="6"/>
      <c r="CK37" s="6"/>
    </row>
    <row r="38" spans="1:89" ht="12.75">
      <c r="A38" s="171" t="s">
        <v>118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62"/>
      <c r="S38" s="163"/>
      <c r="T38" s="163"/>
      <c r="U38" s="164"/>
      <c r="V38" s="168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63"/>
      <c r="AJ38" s="44"/>
      <c r="AK38" s="36"/>
      <c r="AL38" s="183"/>
      <c r="AM38" s="184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183"/>
      <c r="BD38" s="184"/>
      <c r="BE38" s="184"/>
      <c r="BF38" s="184"/>
      <c r="BG38" s="184"/>
      <c r="BH38" s="184"/>
      <c r="BI38" s="184"/>
      <c r="BJ38" s="185"/>
      <c r="BK38" s="183"/>
      <c r="BL38" s="184"/>
      <c r="BM38" s="184"/>
      <c r="BN38" s="184"/>
      <c r="BO38" s="184"/>
      <c r="BP38" s="184"/>
      <c r="BQ38" s="184"/>
      <c r="BR38" s="185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187"/>
      <c r="CI38" s="6"/>
      <c r="CJ38" s="6"/>
      <c r="CK38" s="6"/>
    </row>
    <row r="39" spans="1:89" ht="12.7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54"/>
      <c r="S39" s="155"/>
      <c r="T39" s="155"/>
      <c r="U39" s="156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2"/>
      <c r="AN39" s="152"/>
      <c r="AO39" s="152"/>
      <c r="AP39" s="152"/>
      <c r="AQ39" s="152"/>
      <c r="AR39" s="152"/>
      <c r="AS39" s="152"/>
      <c r="AT39" s="153"/>
      <c r="AU39" s="149"/>
      <c r="AV39" s="152"/>
      <c r="AW39" s="152"/>
      <c r="AX39" s="152"/>
      <c r="AY39" s="152"/>
      <c r="AZ39" s="152"/>
      <c r="BA39" s="152"/>
      <c r="BB39" s="153"/>
      <c r="BC39" s="149"/>
      <c r="BD39" s="152"/>
      <c r="BE39" s="152"/>
      <c r="BF39" s="152"/>
      <c r="BG39" s="152"/>
      <c r="BH39" s="152"/>
      <c r="BI39" s="152"/>
      <c r="BJ39" s="153"/>
      <c r="BK39" s="149"/>
      <c r="BL39" s="152"/>
      <c r="BM39" s="152"/>
      <c r="BN39" s="152"/>
      <c r="BO39" s="152"/>
      <c r="BP39" s="152"/>
      <c r="BQ39" s="152"/>
      <c r="BR39" s="153"/>
      <c r="BS39" s="149"/>
      <c r="BT39" s="152"/>
      <c r="BU39" s="152"/>
      <c r="BV39" s="152"/>
      <c r="BW39" s="152"/>
      <c r="BX39" s="152"/>
      <c r="BY39" s="152"/>
      <c r="BZ39" s="153"/>
      <c r="CA39" s="149"/>
      <c r="CB39" s="152"/>
      <c r="CC39" s="152"/>
      <c r="CD39" s="152"/>
      <c r="CE39" s="152"/>
      <c r="CF39" s="152"/>
      <c r="CG39" s="152"/>
      <c r="CH39" s="157"/>
      <c r="CI39" s="6"/>
      <c r="CJ39" s="6"/>
      <c r="CK39" s="6"/>
    </row>
    <row r="40" spans="1:89" ht="12.75">
      <c r="A40" s="197" t="s">
        <v>119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54" t="s">
        <v>120</v>
      </c>
      <c r="S40" s="155"/>
      <c r="T40" s="155"/>
      <c r="U40" s="156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2">
        <f>SUM(AU40:CH40)</f>
        <v>10616100</v>
      </c>
      <c r="AM40" s="189"/>
      <c r="AN40" s="189"/>
      <c r="AO40" s="189"/>
      <c r="AP40" s="189"/>
      <c r="AQ40" s="189"/>
      <c r="AR40" s="189"/>
      <c r="AS40" s="189"/>
      <c r="AT40" s="190"/>
      <c r="AU40" s="172">
        <f>AU55+AU59</f>
        <v>10116100</v>
      </c>
      <c r="AV40" s="189"/>
      <c r="AW40" s="189"/>
      <c r="AX40" s="189"/>
      <c r="AY40" s="189"/>
      <c r="AZ40" s="189"/>
      <c r="BA40" s="189"/>
      <c r="BB40" s="190"/>
      <c r="BC40" s="172">
        <f>BC41+BC46</f>
        <v>0</v>
      </c>
      <c r="BD40" s="189"/>
      <c r="BE40" s="189"/>
      <c r="BF40" s="189"/>
      <c r="BG40" s="189"/>
      <c r="BH40" s="189"/>
      <c r="BI40" s="189"/>
      <c r="BJ40" s="190"/>
      <c r="BK40" s="172"/>
      <c r="BL40" s="189"/>
      <c r="BM40" s="189"/>
      <c r="BN40" s="189"/>
      <c r="BO40" s="189"/>
      <c r="BP40" s="189"/>
      <c r="BQ40" s="189"/>
      <c r="BR40" s="190"/>
      <c r="BS40" s="172">
        <v>500000</v>
      </c>
      <c r="BT40" s="189"/>
      <c r="BU40" s="189"/>
      <c r="BV40" s="189"/>
      <c r="BW40" s="189"/>
      <c r="BX40" s="189"/>
      <c r="BY40" s="189"/>
      <c r="BZ40" s="190"/>
      <c r="CA40" s="149"/>
      <c r="CB40" s="152"/>
      <c r="CC40" s="152"/>
      <c r="CD40" s="152"/>
      <c r="CE40" s="152"/>
      <c r="CF40" s="152"/>
      <c r="CG40" s="152"/>
      <c r="CH40" s="157"/>
      <c r="CI40" s="6"/>
      <c r="CJ40" s="6"/>
      <c r="CK40" s="6"/>
    </row>
    <row r="41" spans="1:89" ht="12.75">
      <c r="A41" s="158" t="s">
        <v>121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 t="s">
        <v>122</v>
      </c>
      <c r="S41" s="160"/>
      <c r="T41" s="160"/>
      <c r="U41" s="161"/>
      <c r="V41" s="165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7"/>
      <c r="AI41" s="38"/>
      <c r="AJ41" s="47"/>
      <c r="AK41" s="37"/>
      <c r="AL41" s="191">
        <f>SUM(AU41:CH42)</f>
        <v>0</v>
      </c>
      <c r="AM41" s="192"/>
      <c r="AN41" s="192"/>
      <c r="AO41" s="192"/>
      <c r="AP41" s="192"/>
      <c r="AQ41" s="192"/>
      <c r="AR41" s="192"/>
      <c r="AS41" s="192"/>
      <c r="AT41" s="193"/>
      <c r="AU41" s="191">
        <v>0</v>
      </c>
      <c r="AV41" s="192"/>
      <c r="AW41" s="192"/>
      <c r="AX41" s="192"/>
      <c r="AY41" s="192"/>
      <c r="AZ41" s="192"/>
      <c r="BA41" s="192"/>
      <c r="BB41" s="193"/>
      <c r="BC41" s="180"/>
      <c r="BD41" s="181"/>
      <c r="BE41" s="181"/>
      <c r="BF41" s="181"/>
      <c r="BG41" s="181"/>
      <c r="BH41" s="181"/>
      <c r="BI41" s="181"/>
      <c r="BJ41" s="182"/>
      <c r="BK41" s="180"/>
      <c r="BL41" s="181"/>
      <c r="BM41" s="181"/>
      <c r="BN41" s="181"/>
      <c r="BO41" s="181"/>
      <c r="BP41" s="181"/>
      <c r="BQ41" s="181"/>
      <c r="BR41" s="182"/>
      <c r="BS41" s="180">
        <v>0</v>
      </c>
      <c r="BT41" s="181"/>
      <c r="BU41" s="181"/>
      <c r="BV41" s="181"/>
      <c r="BW41" s="181"/>
      <c r="BX41" s="181"/>
      <c r="BY41" s="181"/>
      <c r="BZ41" s="182"/>
      <c r="CA41" s="180"/>
      <c r="CB41" s="181"/>
      <c r="CC41" s="181"/>
      <c r="CD41" s="181"/>
      <c r="CE41" s="181"/>
      <c r="CF41" s="181"/>
      <c r="CG41" s="181"/>
      <c r="CH41" s="186"/>
      <c r="CI41" s="6"/>
      <c r="CJ41" s="6"/>
      <c r="CK41" s="6"/>
    </row>
    <row r="42" spans="1:89" ht="12.75">
      <c r="A42" s="171" t="s">
        <v>123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62"/>
      <c r="S42" s="163"/>
      <c r="T42" s="163"/>
      <c r="U42" s="164"/>
      <c r="V42" s="168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63"/>
      <c r="AJ42" s="44"/>
      <c r="AK42" s="36"/>
      <c r="AL42" s="194"/>
      <c r="AM42" s="195"/>
      <c r="AN42" s="195"/>
      <c r="AO42" s="195"/>
      <c r="AP42" s="195"/>
      <c r="AQ42" s="195"/>
      <c r="AR42" s="195"/>
      <c r="AS42" s="195"/>
      <c r="AT42" s="196"/>
      <c r="AU42" s="194"/>
      <c r="AV42" s="195"/>
      <c r="AW42" s="195"/>
      <c r="AX42" s="195"/>
      <c r="AY42" s="195"/>
      <c r="AZ42" s="195"/>
      <c r="BA42" s="195"/>
      <c r="BB42" s="196"/>
      <c r="BC42" s="183"/>
      <c r="BD42" s="184"/>
      <c r="BE42" s="184"/>
      <c r="BF42" s="184"/>
      <c r="BG42" s="184"/>
      <c r="BH42" s="184"/>
      <c r="BI42" s="184"/>
      <c r="BJ42" s="185"/>
      <c r="BK42" s="183"/>
      <c r="BL42" s="184"/>
      <c r="BM42" s="184"/>
      <c r="BN42" s="184"/>
      <c r="BO42" s="184"/>
      <c r="BP42" s="184"/>
      <c r="BQ42" s="184"/>
      <c r="BR42" s="185"/>
      <c r="BS42" s="183"/>
      <c r="BT42" s="184"/>
      <c r="BU42" s="184"/>
      <c r="BV42" s="184"/>
      <c r="BW42" s="184"/>
      <c r="BX42" s="184"/>
      <c r="BY42" s="184"/>
      <c r="BZ42" s="185"/>
      <c r="CA42" s="183"/>
      <c r="CB42" s="184"/>
      <c r="CC42" s="184"/>
      <c r="CD42" s="184"/>
      <c r="CE42" s="184"/>
      <c r="CF42" s="184"/>
      <c r="CG42" s="184"/>
      <c r="CH42" s="187"/>
      <c r="CI42" s="6"/>
      <c r="CJ42" s="6"/>
      <c r="CK42" s="6"/>
    </row>
    <row r="43" spans="1:89" ht="12.75">
      <c r="A43" s="176" t="s">
        <v>124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9" t="s">
        <v>125</v>
      </c>
      <c r="S43" s="179"/>
      <c r="T43" s="179"/>
      <c r="U43" s="179"/>
      <c r="V43" s="188">
        <v>90807020320126000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46"/>
      <c r="AJ43" s="46"/>
      <c r="AK43" s="46"/>
      <c r="AL43" s="175">
        <v>0</v>
      </c>
      <c r="AM43" s="175"/>
      <c r="AN43" s="175"/>
      <c r="AO43" s="175"/>
      <c r="AP43" s="175"/>
      <c r="AQ43" s="175"/>
      <c r="AR43" s="175"/>
      <c r="AS43" s="175"/>
      <c r="AT43" s="175"/>
      <c r="AU43" s="175">
        <v>0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>
        <v>0</v>
      </c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6"/>
      <c r="CJ43" s="6"/>
      <c r="CK43" s="6"/>
    </row>
    <row r="44" spans="1:89" ht="12.75">
      <c r="A44" s="176" t="s">
        <v>189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9"/>
      <c r="S44" s="179"/>
      <c r="T44" s="179"/>
      <c r="U44" s="179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46">
        <v>111</v>
      </c>
      <c r="AJ44" s="46">
        <v>211</v>
      </c>
      <c r="AK44" s="69" t="s">
        <v>222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6"/>
      <c r="CJ44" s="6"/>
      <c r="CK44" s="6"/>
    </row>
    <row r="45" spans="1:89" ht="24" customHeight="1">
      <c r="A45" s="177" t="s">
        <v>190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9"/>
      <c r="T45" s="179"/>
      <c r="U45" s="179"/>
      <c r="V45" s="188">
        <v>90807020320126000</v>
      </c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46">
        <v>119</v>
      </c>
      <c r="AJ45" s="46">
        <v>213</v>
      </c>
      <c r="AK45" s="69" t="s">
        <v>222</v>
      </c>
      <c r="AL45" s="175">
        <v>0</v>
      </c>
      <c r="AM45" s="175"/>
      <c r="AN45" s="175"/>
      <c r="AO45" s="175"/>
      <c r="AP45" s="175"/>
      <c r="AQ45" s="175"/>
      <c r="AR45" s="175"/>
      <c r="AS45" s="175"/>
      <c r="AT45" s="175"/>
      <c r="AU45" s="175">
        <v>0</v>
      </c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>
        <v>0</v>
      </c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6"/>
      <c r="CJ45" s="6"/>
      <c r="CK45" s="6"/>
    </row>
    <row r="46" spans="1:89" ht="12.75">
      <c r="A46" s="158" t="s">
        <v>127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9" t="s">
        <v>128</v>
      </c>
      <c r="S46" s="160"/>
      <c r="T46" s="160"/>
      <c r="U46" s="161"/>
      <c r="V46" s="165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7"/>
      <c r="AI46" s="38"/>
      <c r="AJ46" s="47"/>
      <c r="AK46" s="70"/>
      <c r="AL46" s="191">
        <f>SUM(AL49:AL54)</f>
        <v>0</v>
      </c>
      <c r="AM46" s="192"/>
      <c r="AN46" s="192"/>
      <c r="AO46" s="192"/>
      <c r="AP46" s="192"/>
      <c r="AQ46" s="192"/>
      <c r="AR46" s="192"/>
      <c r="AS46" s="192"/>
      <c r="AT46" s="193"/>
      <c r="AU46" s="191">
        <v>0</v>
      </c>
      <c r="AV46" s="192"/>
      <c r="AW46" s="192"/>
      <c r="AX46" s="192"/>
      <c r="AY46" s="192"/>
      <c r="AZ46" s="192"/>
      <c r="BA46" s="192"/>
      <c r="BB46" s="193"/>
      <c r="BC46" s="180"/>
      <c r="BD46" s="181"/>
      <c r="BE46" s="181"/>
      <c r="BF46" s="181"/>
      <c r="BG46" s="181"/>
      <c r="BH46" s="181"/>
      <c r="BI46" s="181"/>
      <c r="BJ46" s="182"/>
      <c r="BK46" s="180"/>
      <c r="BL46" s="181"/>
      <c r="BM46" s="181"/>
      <c r="BN46" s="181"/>
      <c r="BO46" s="181"/>
      <c r="BP46" s="181"/>
      <c r="BQ46" s="181"/>
      <c r="BR46" s="182"/>
      <c r="BS46" s="180">
        <f>SUM(BS48:BZ54)</f>
        <v>0</v>
      </c>
      <c r="BT46" s="181"/>
      <c r="BU46" s="181"/>
      <c r="BV46" s="181"/>
      <c r="BW46" s="181"/>
      <c r="BX46" s="181"/>
      <c r="BY46" s="181"/>
      <c r="BZ46" s="182"/>
      <c r="CA46" s="180"/>
      <c r="CB46" s="181"/>
      <c r="CC46" s="181"/>
      <c r="CD46" s="181"/>
      <c r="CE46" s="181"/>
      <c r="CF46" s="181"/>
      <c r="CG46" s="181"/>
      <c r="CH46" s="186"/>
      <c r="CI46" s="6"/>
      <c r="CJ46" s="6"/>
      <c r="CK46" s="6"/>
    </row>
    <row r="47" spans="1:89" ht="12.75">
      <c r="A47" s="171" t="s">
        <v>129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62"/>
      <c r="S47" s="163"/>
      <c r="T47" s="163"/>
      <c r="U47" s="164"/>
      <c r="V47" s="168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63"/>
      <c r="AJ47" s="44"/>
      <c r="AK47" s="71"/>
      <c r="AL47" s="194"/>
      <c r="AM47" s="195"/>
      <c r="AN47" s="195"/>
      <c r="AO47" s="195"/>
      <c r="AP47" s="195"/>
      <c r="AQ47" s="195"/>
      <c r="AR47" s="195"/>
      <c r="AS47" s="195"/>
      <c r="AT47" s="196"/>
      <c r="AU47" s="194"/>
      <c r="AV47" s="195"/>
      <c r="AW47" s="195"/>
      <c r="AX47" s="195"/>
      <c r="AY47" s="195"/>
      <c r="AZ47" s="195"/>
      <c r="BA47" s="195"/>
      <c r="BB47" s="196"/>
      <c r="BC47" s="183"/>
      <c r="BD47" s="184"/>
      <c r="BE47" s="184"/>
      <c r="BF47" s="184"/>
      <c r="BG47" s="184"/>
      <c r="BH47" s="184"/>
      <c r="BI47" s="184"/>
      <c r="BJ47" s="185"/>
      <c r="BK47" s="183"/>
      <c r="BL47" s="184"/>
      <c r="BM47" s="184"/>
      <c r="BN47" s="184"/>
      <c r="BO47" s="184"/>
      <c r="BP47" s="184"/>
      <c r="BQ47" s="184"/>
      <c r="BR47" s="185"/>
      <c r="BS47" s="183"/>
      <c r="BT47" s="184"/>
      <c r="BU47" s="184"/>
      <c r="BV47" s="184"/>
      <c r="BW47" s="184"/>
      <c r="BX47" s="184"/>
      <c r="BY47" s="184"/>
      <c r="BZ47" s="185"/>
      <c r="CA47" s="183"/>
      <c r="CB47" s="184"/>
      <c r="CC47" s="184"/>
      <c r="CD47" s="184"/>
      <c r="CE47" s="184"/>
      <c r="CF47" s="184"/>
      <c r="CG47" s="184"/>
      <c r="CH47" s="187"/>
      <c r="CI47" s="6"/>
      <c r="CJ47" s="6"/>
      <c r="CK47" s="6"/>
    </row>
    <row r="48" spans="1:89" ht="12.75">
      <c r="A48" s="198" t="s">
        <v>126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54"/>
      <c r="S48" s="155"/>
      <c r="T48" s="155"/>
      <c r="U48" s="156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2"/>
      <c r="AN48" s="152"/>
      <c r="AO48" s="152"/>
      <c r="AP48" s="152"/>
      <c r="AQ48" s="152"/>
      <c r="AR48" s="152"/>
      <c r="AS48" s="152"/>
      <c r="AT48" s="153"/>
      <c r="AU48" s="149"/>
      <c r="AV48" s="152"/>
      <c r="AW48" s="152"/>
      <c r="AX48" s="152"/>
      <c r="AY48" s="152"/>
      <c r="AZ48" s="152"/>
      <c r="BA48" s="152"/>
      <c r="BB48" s="153"/>
      <c r="BC48" s="149"/>
      <c r="BD48" s="152"/>
      <c r="BE48" s="152"/>
      <c r="BF48" s="152"/>
      <c r="BG48" s="152"/>
      <c r="BH48" s="152"/>
      <c r="BI48" s="152"/>
      <c r="BJ48" s="153"/>
      <c r="BK48" s="149"/>
      <c r="BL48" s="152"/>
      <c r="BM48" s="152"/>
      <c r="BN48" s="152"/>
      <c r="BO48" s="152"/>
      <c r="BP48" s="152"/>
      <c r="BQ48" s="152"/>
      <c r="BR48" s="153"/>
      <c r="BS48" s="149"/>
      <c r="BT48" s="152"/>
      <c r="BU48" s="152"/>
      <c r="BV48" s="152"/>
      <c r="BW48" s="152"/>
      <c r="BX48" s="152"/>
      <c r="BY48" s="152"/>
      <c r="BZ48" s="153"/>
      <c r="CA48" s="149"/>
      <c r="CB48" s="152"/>
      <c r="CC48" s="152"/>
      <c r="CD48" s="152"/>
      <c r="CE48" s="152"/>
      <c r="CF48" s="152"/>
      <c r="CG48" s="152"/>
      <c r="CH48" s="157"/>
      <c r="CI48" s="6"/>
      <c r="CJ48" s="6"/>
      <c r="CK48" s="6"/>
    </row>
    <row r="49" spans="1:89" ht="12.75">
      <c r="A49" s="198" t="s">
        <v>195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54"/>
      <c r="S49" s="155"/>
      <c r="T49" s="155"/>
      <c r="U49" s="156"/>
      <c r="V49" s="146">
        <v>90807020320126000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>SUM(AU49:CH49)</f>
        <v>0</v>
      </c>
      <c r="AM49" s="152"/>
      <c r="AN49" s="152"/>
      <c r="AO49" s="152"/>
      <c r="AP49" s="152"/>
      <c r="AQ49" s="152"/>
      <c r="AR49" s="152"/>
      <c r="AS49" s="152"/>
      <c r="AT49" s="153"/>
      <c r="AU49" s="149">
        <v>0</v>
      </c>
      <c r="AV49" s="152"/>
      <c r="AW49" s="152"/>
      <c r="AX49" s="152"/>
      <c r="AY49" s="152"/>
      <c r="AZ49" s="152"/>
      <c r="BA49" s="152"/>
      <c r="BB49" s="153"/>
      <c r="BC49" s="149"/>
      <c r="BD49" s="152"/>
      <c r="BE49" s="152"/>
      <c r="BF49" s="152"/>
      <c r="BG49" s="152"/>
      <c r="BH49" s="152"/>
      <c r="BI49" s="152"/>
      <c r="BJ49" s="153"/>
      <c r="BK49" s="149"/>
      <c r="BL49" s="152"/>
      <c r="BM49" s="152"/>
      <c r="BN49" s="152"/>
      <c r="BO49" s="152"/>
      <c r="BP49" s="152"/>
      <c r="BQ49" s="152"/>
      <c r="BR49" s="153"/>
      <c r="BS49" s="149"/>
      <c r="BT49" s="152"/>
      <c r="BU49" s="152"/>
      <c r="BV49" s="152"/>
      <c r="BW49" s="152"/>
      <c r="BX49" s="152"/>
      <c r="BY49" s="152"/>
      <c r="BZ49" s="153"/>
      <c r="CA49" s="149"/>
      <c r="CB49" s="152"/>
      <c r="CC49" s="152"/>
      <c r="CD49" s="152"/>
      <c r="CE49" s="152"/>
      <c r="CF49" s="152"/>
      <c r="CG49" s="152"/>
      <c r="CH49" s="157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4"/>
      <c r="S50" s="155"/>
      <c r="T50" s="155"/>
      <c r="U50" s="156"/>
      <c r="V50" s="146">
        <v>90807020320126000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>SUM(AU50:CH50)</f>
        <v>0</v>
      </c>
      <c r="AM50" s="152"/>
      <c r="AN50" s="152"/>
      <c r="AO50" s="152"/>
      <c r="AP50" s="152"/>
      <c r="AQ50" s="152"/>
      <c r="AR50" s="152"/>
      <c r="AS50" s="152"/>
      <c r="AT50" s="153"/>
      <c r="AU50" s="149">
        <v>0</v>
      </c>
      <c r="AV50" s="152"/>
      <c r="AW50" s="152"/>
      <c r="AX50" s="152"/>
      <c r="AY50" s="152"/>
      <c r="AZ50" s="152"/>
      <c r="BA50" s="152"/>
      <c r="BB50" s="153"/>
      <c r="BC50" s="149"/>
      <c r="BD50" s="152"/>
      <c r="BE50" s="152"/>
      <c r="BF50" s="152"/>
      <c r="BG50" s="152"/>
      <c r="BH50" s="152"/>
      <c r="BI50" s="152"/>
      <c r="BJ50" s="153"/>
      <c r="BK50" s="149"/>
      <c r="BL50" s="152"/>
      <c r="BM50" s="152"/>
      <c r="BN50" s="152"/>
      <c r="BO50" s="152"/>
      <c r="BP50" s="152"/>
      <c r="BQ50" s="152"/>
      <c r="BR50" s="153"/>
      <c r="BS50" s="149">
        <v>0</v>
      </c>
      <c r="BT50" s="152"/>
      <c r="BU50" s="152"/>
      <c r="BV50" s="152"/>
      <c r="BW50" s="152"/>
      <c r="BX50" s="152"/>
      <c r="BY50" s="152"/>
      <c r="BZ50" s="153"/>
      <c r="CA50" s="149"/>
      <c r="CB50" s="152"/>
      <c r="CC50" s="152"/>
      <c r="CD50" s="152"/>
      <c r="CE50" s="152"/>
      <c r="CF50" s="152"/>
      <c r="CG50" s="152"/>
      <c r="CH50" s="157"/>
      <c r="CI50" s="6"/>
      <c r="CJ50" s="6"/>
      <c r="CK50" s="6"/>
    </row>
    <row r="51" spans="1:89" ht="12.75">
      <c r="A51" s="198" t="s">
        <v>197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54"/>
      <c r="S51" s="155"/>
      <c r="T51" s="155"/>
      <c r="U51" s="156"/>
      <c r="V51" s="146">
        <v>90807020320126000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>SUM(AU51:CH51)</f>
        <v>0</v>
      </c>
      <c r="AM51" s="152"/>
      <c r="AN51" s="152"/>
      <c r="AO51" s="152"/>
      <c r="AP51" s="152"/>
      <c r="AQ51" s="152"/>
      <c r="AR51" s="152"/>
      <c r="AS51" s="152"/>
      <c r="AT51" s="153"/>
      <c r="AU51" s="149">
        <v>0</v>
      </c>
      <c r="AV51" s="152"/>
      <c r="AW51" s="152"/>
      <c r="AX51" s="152"/>
      <c r="AY51" s="152"/>
      <c r="AZ51" s="152"/>
      <c r="BA51" s="152"/>
      <c r="BB51" s="153"/>
      <c r="BC51" s="149"/>
      <c r="BD51" s="152"/>
      <c r="BE51" s="152"/>
      <c r="BF51" s="152"/>
      <c r="BG51" s="152"/>
      <c r="BH51" s="152"/>
      <c r="BI51" s="152"/>
      <c r="BJ51" s="153"/>
      <c r="BK51" s="149"/>
      <c r="BL51" s="152"/>
      <c r="BM51" s="152"/>
      <c r="BN51" s="152"/>
      <c r="BO51" s="152"/>
      <c r="BP51" s="152"/>
      <c r="BQ51" s="152"/>
      <c r="BR51" s="153"/>
      <c r="BS51" s="149"/>
      <c r="BT51" s="152"/>
      <c r="BU51" s="152"/>
      <c r="BV51" s="152"/>
      <c r="BW51" s="152"/>
      <c r="BX51" s="152"/>
      <c r="BY51" s="152"/>
      <c r="BZ51" s="153"/>
      <c r="CA51" s="149"/>
      <c r="CB51" s="152"/>
      <c r="CC51" s="152"/>
      <c r="CD51" s="152"/>
      <c r="CE51" s="152"/>
      <c r="CF51" s="152"/>
      <c r="CG51" s="152"/>
      <c r="CH51" s="157"/>
      <c r="CI51" s="6"/>
      <c r="CJ51" s="6"/>
      <c r="CK51" s="6"/>
    </row>
    <row r="52" spans="1:89" ht="12.75">
      <c r="A52" s="198" t="s">
        <v>201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54"/>
      <c r="S52" s="155"/>
      <c r="T52" s="155"/>
      <c r="U52" s="156"/>
      <c r="V52" s="146">
        <v>90807020320126000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>SUM(AU52:CH52)</f>
        <v>0</v>
      </c>
      <c r="AM52" s="152"/>
      <c r="AN52" s="152"/>
      <c r="AO52" s="152"/>
      <c r="AP52" s="152"/>
      <c r="AQ52" s="152"/>
      <c r="AR52" s="152"/>
      <c r="AS52" s="152"/>
      <c r="AT52" s="153"/>
      <c r="AU52" s="149">
        <v>0</v>
      </c>
      <c r="AV52" s="152"/>
      <c r="AW52" s="152"/>
      <c r="AX52" s="152"/>
      <c r="AY52" s="152"/>
      <c r="AZ52" s="152"/>
      <c r="BA52" s="152"/>
      <c r="BB52" s="153"/>
      <c r="BC52" s="149"/>
      <c r="BD52" s="152"/>
      <c r="BE52" s="152"/>
      <c r="BF52" s="152"/>
      <c r="BG52" s="152"/>
      <c r="BH52" s="152"/>
      <c r="BI52" s="152"/>
      <c r="BJ52" s="153"/>
      <c r="BK52" s="149"/>
      <c r="BL52" s="152"/>
      <c r="BM52" s="152"/>
      <c r="BN52" s="152"/>
      <c r="BO52" s="152"/>
      <c r="BP52" s="152"/>
      <c r="BQ52" s="152"/>
      <c r="BR52" s="153"/>
      <c r="BS52" s="149">
        <v>0</v>
      </c>
      <c r="BT52" s="152"/>
      <c r="BU52" s="152"/>
      <c r="BV52" s="152"/>
      <c r="BW52" s="152"/>
      <c r="BX52" s="152"/>
      <c r="BY52" s="152"/>
      <c r="BZ52" s="153"/>
      <c r="CA52" s="149"/>
      <c r="CB52" s="152"/>
      <c r="CC52" s="152"/>
      <c r="CD52" s="152"/>
      <c r="CE52" s="152"/>
      <c r="CF52" s="152"/>
      <c r="CG52" s="152"/>
      <c r="CH52" s="157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4"/>
      <c r="S53" s="155"/>
      <c r="T53" s="155"/>
      <c r="U53" s="156"/>
      <c r="V53" s="146">
        <v>90807020320126000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>SUM(AU53:CH53)</f>
        <v>0</v>
      </c>
      <c r="AM53" s="152"/>
      <c r="AN53" s="152"/>
      <c r="AO53" s="152"/>
      <c r="AP53" s="152"/>
      <c r="AQ53" s="152"/>
      <c r="AR53" s="152"/>
      <c r="AS53" s="152"/>
      <c r="AT53" s="153"/>
      <c r="AU53" s="149">
        <v>0</v>
      </c>
      <c r="AV53" s="152"/>
      <c r="AW53" s="152"/>
      <c r="AX53" s="152"/>
      <c r="AY53" s="152"/>
      <c r="AZ53" s="152"/>
      <c r="BA53" s="152"/>
      <c r="BB53" s="153"/>
      <c r="BC53" s="149"/>
      <c r="BD53" s="152"/>
      <c r="BE53" s="152"/>
      <c r="BF53" s="152"/>
      <c r="BG53" s="152"/>
      <c r="BH53" s="152"/>
      <c r="BI53" s="152"/>
      <c r="BJ53" s="153"/>
      <c r="BK53" s="149"/>
      <c r="BL53" s="152"/>
      <c r="BM53" s="152"/>
      <c r="BN53" s="152"/>
      <c r="BO53" s="152"/>
      <c r="BP53" s="152"/>
      <c r="BQ53" s="152"/>
      <c r="BR53" s="153"/>
      <c r="BS53" s="149"/>
      <c r="BT53" s="152"/>
      <c r="BU53" s="152"/>
      <c r="BV53" s="152"/>
      <c r="BW53" s="152"/>
      <c r="BX53" s="152"/>
      <c r="BY53" s="152"/>
      <c r="BZ53" s="153"/>
      <c r="CA53" s="149"/>
      <c r="CB53" s="152"/>
      <c r="CC53" s="152"/>
      <c r="CD53" s="152"/>
      <c r="CE53" s="152"/>
      <c r="CF53" s="152"/>
      <c r="CG53" s="152"/>
      <c r="CH53" s="157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4"/>
      <c r="S54" s="155"/>
      <c r="T54" s="155"/>
      <c r="U54" s="156"/>
      <c r="V54" s="146">
        <v>90807020320126000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v>0</v>
      </c>
      <c r="AM54" s="152"/>
      <c r="AN54" s="152"/>
      <c r="AO54" s="152"/>
      <c r="AP54" s="152"/>
      <c r="AQ54" s="152"/>
      <c r="AR54" s="152"/>
      <c r="AS54" s="152"/>
      <c r="AT54" s="153"/>
      <c r="AU54" s="149">
        <v>0</v>
      </c>
      <c r="AV54" s="152"/>
      <c r="AW54" s="152"/>
      <c r="AX54" s="152"/>
      <c r="AY54" s="152"/>
      <c r="AZ54" s="152"/>
      <c r="BA54" s="152"/>
      <c r="BB54" s="153"/>
      <c r="BC54" s="149"/>
      <c r="BD54" s="152"/>
      <c r="BE54" s="152"/>
      <c r="BF54" s="152"/>
      <c r="BG54" s="152"/>
      <c r="BH54" s="152"/>
      <c r="BI54" s="152"/>
      <c r="BJ54" s="153"/>
      <c r="BK54" s="149"/>
      <c r="BL54" s="152"/>
      <c r="BM54" s="152"/>
      <c r="BN54" s="152"/>
      <c r="BO54" s="152"/>
      <c r="BP54" s="152"/>
      <c r="BQ54" s="152"/>
      <c r="BR54" s="153"/>
      <c r="BS54" s="149"/>
      <c r="BT54" s="152"/>
      <c r="BU54" s="152"/>
      <c r="BV54" s="152"/>
      <c r="BW54" s="152"/>
      <c r="BX54" s="152"/>
      <c r="BY54" s="152"/>
      <c r="BZ54" s="153"/>
      <c r="CA54" s="149"/>
      <c r="CB54" s="152"/>
      <c r="CC54" s="152"/>
      <c r="CD54" s="152"/>
      <c r="CE54" s="152"/>
      <c r="CF54" s="152"/>
      <c r="CG54" s="152"/>
      <c r="CH54" s="157"/>
      <c r="CI54" s="6"/>
      <c r="CJ54" s="6"/>
      <c r="CK54" s="6"/>
    </row>
    <row r="55" spans="1:89" ht="12.75">
      <c r="A55" s="171" t="s">
        <v>123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72">
        <v>9820600</v>
      </c>
      <c r="AM55" s="173"/>
      <c r="AN55" s="173"/>
      <c r="AO55" s="173"/>
      <c r="AP55" s="173"/>
      <c r="AQ55" s="173"/>
      <c r="AR55" s="173"/>
      <c r="AS55" s="173"/>
      <c r="AT55" s="174"/>
      <c r="AU55" s="172">
        <v>9820600</v>
      </c>
      <c r="AV55" s="173"/>
      <c r="AW55" s="173"/>
      <c r="AX55" s="173"/>
      <c r="AY55" s="173"/>
      <c r="AZ55" s="173"/>
      <c r="BA55" s="173"/>
      <c r="BB55" s="174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76" t="s">
        <v>124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9"/>
      <c r="S56" s="179"/>
      <c r="T56" s="179"/>
      <c r="U56" s="179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46"/>
      <c r="AJ56" s="46"/>
      <c r="AK56" s="46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>
        <v>0</v>
      </c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6"/>
      <c r="CJ56" s="6"/>
      <c r="CK56" s="6"/>
    </row>
    <row r="57" spans="1:89" ht="12.75">
      <c r="A57" s="176" t="s">
        <v>189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259"/>
      <c r="S57" s="155"/>
      <c r="T57" s="155"/>
      <c r="U57" s="156"/>
      <c r="V57" s="146">
        <v>90807030320126000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6">
        <v>111</v>
      </c>
      <c r="AJ57" s="46">
        <v>211</v>
      </c>
      <c r="AK57" s="69" t="s">
        <v>222</v>
      </c>
      <c r="AL57" s="149">
        <v>7542719</v>
      </c>
      <c r="AM57" s="152"/>
      <c r="AN57" s="152"/>
      <c r="AO57" s="152"/>
      <c r="AP57" s="152"/>
      <c r="AQ57" s="152"/>
      <c r="AR57" s="152"/>
      <c r="AS57" s="152"/>
      <c r="AT57" s="153"/>
      <c r="AU57" s="149">
        <v>7542719</v>
      </c>
      <c r="AV57" s="152"/>
      <c r="AW57" s="152"/>
      <c r="AX57" s="152"/>
      <c r="AY57" s="152"/>
      <c r="AZ57" s="152"/>
      <c r="BA57" s="152"/>
      <c r="BB57" s="153"/>
      <c r="BC57" s="149"/>
      <c r="BD57" s="152"/>
      <c r="BE57" s="152"/>
      <c r="BF57" s="152"/>
      <c r="BG57" s="152"/>
      <c r="BH57" s="152"/>
      <c r="BI57" s="152"/>
      <c r="BJ57" s="153"/>
      <c r="BK57" s="149"/>
      <c r="BL57" s="152"/>
      <c r="BM57" s="152"/>
      <c r="BN57" s="152"/>
      <c r="BO57" s="152"/>
      <c r="BP57" s="152"/>
      <c r="BQ57" s="152"/>
      <c r="BR57" s="153"/>
      <c r="BS57" s="149"/>
      <c r="BT57" s="152"/>
      <c r="BU57" s="152"/>
      <c r="BV57" s="152"/>
      <c r="BW57" s="152"/>
      <c r="BX57" s="152"/>
      <c r="BY57" s="152"/>
      <c r="BZ57" s="153"/>
      <c r="CA57" s="149"/>
      <c r="CB57" s="152"/>
      <c r="CC57" s="152"/>
      <c r="CD57" s="152"/>
      <c r="CE57" s="152"/>
      <c r="CF57" s="152"/>
      <c r="CG57" s="152"/>
      <c r="CH57" s="153"/>
      <c r="CI57" s="6"/>
      <c r="CJ57" s="6"/>
      <c r="CK57" s="6"/>
    </row>
    <row r="58" spans="1:89" ht="24" customHeight="1">
      <c r="A58" s="177" t="s">
        <v>190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9"/>
      <c r="S58" s="179"/>
      <c r="T58" s="179"/>
      <c r="U58" s="179"/>
      <c r="V58" s="188">
        <v>90807030320126000</v>
      </c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46">
        <v>119</v>
      </c>
      <c r="AJ58" s="46">
        <v>213</v>
      </c>
      <c r="AK58" s="69" t="s">
        <v>222</v>
      </c>
      <c r="AL58" s="175">
        <f>SUM(AU58:CH58)</f>
        <v>2277881</v>
      </c>
      <c r="AM58" s="175"/>
      <c r="AN58" s="175"/>
      <c r="AO58" s="175"/>
      <c r="AP58" s="175"/>
      <c r="AQ58" s="175"/>
      <c r="AR58" s="175"/>
      <c r="AS58" s="175"/>
      <c r="AT58" s="175"/>
      <c r="AU58" s="175">
        <v>2277881</v>
      </c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>
        <v>0</v>
      </c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6"/>
      <c r="CJ58" s="6"/>
      <c r="CK58" s="6"/>
    </row>
    <row r="59" spans="1:89" ht="12.75">
      <c r="A59" s="158" t="s">
        <v>127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 t="s">
        <v>128</v>
      </c>
      <c r="S59" s="160"/>
      <c r="T59" s="160"/>
      <c r="U59" s="161"/>
      <c r="V59" s="165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7"/>
      <c r="AI59" s="38"/>
      <c r="AJ59" s="47"/>
      <c r="AK59" s="70"/>
      <c r="AL59" s="191">
        <f>SUM(AL62:AL67)</f>
        <v>295500</v>
      </c>
      <c r="AM59" s="192"/>
      <c r="AN59" s="192"/>
      <c r="AO59" s="192"/>
      <c r="AP59" s="192"/>
      <c r="AQ59" s="192"/>
      <c r="AR59" s="192"/>
      <c r="AS59" s="192"/>
      <c r="AT59" s="193"/>
      <c r="AU59" s="191">
        <v>295500</v>
      </c>
      <c r="AV59" s="192"/>
      <c r="AW59" s="192"/>
      <c r="AX59" s="192"/>
      <c r="AY59" s="192"/>
      <c r="AZ59" s="192"/>
      <c r="BA59" s="192"/>
      <c r="BB59" s="193"/>
      <c r="BC59" s="180"/>
      <c r="BD59" s="181"/>
      <c r="BE59" s="181"/>
      <c r="BF59" s="181"/>
      <c r="BG59" s="181"/>
      <c r="BH59" s="181"/>
      <c r="BI59" s="181"/>
      <c r="BJ59" s="182"/>
      <c r="BK59" s="180"/>
      <c r="BL59" s="181"/>
      <c r="BM59" s="181"/>
      <c r="BN59" s="181"/>
      <c r="BO59" s="181"/>
      <c r="BP59" s="181"/>
      <c r="BQ59" s="181"/>
      <c r="BR59" s="182"/>
      <c r="BS59" s="180">
        <f>SUM(BS61:BZ66)</f>
        <v>0</v>
      </c>
      <c r="BT59" s="181"/>
      <c r="BU59" s="181"/>
      <c r="BV59" s="181"/>
      <c r="BW59" s="181"/>
      <c r="BX59" s="181"/>
      <c r="BY59" s="181"/>
      <c r="BZ59" s="182"/>
      <c r="CA59" s="180"/>
      <c r="CB59" s="181"/>
      <c r="CC59" s="181"/>
      <c r="CD59" s="181"/>
      <c r="CE59" s="181"/>
      <c r="CF59" s="181"/>
      <c r="CG59" s="181"/>
      <c r="CH59" s="186"/>
      <c r="CI59" s="6"/>
      <c r="CJ59" s="6"/>
      <c r="CK59" s="6"/>
    </row>
    <row r="60" spans="1:89" ht="12.75">
      <c r="A60" s="171" t="s">
        <v>129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62"/>
      <c r="S60" s="163"/>
      <c r="T60" s="163"/>
      <c r="U60" s="164"/>
      <c r="V60" s="168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70"/>
      <c r="AI60" s="63"/>
      <c r="AJ60" s="44"/>
      <c r="AK60" s="71"/>
      <c r="AL60" s="194"/>
      <c r="AM60" s="195"/>
      <c r="AN60" s="195"/>
      <c r="AO60" s="195"/>
      <c r="AP60" s="195"/>
      <c r="AQ60" s="195"/>
      <c r="AR60" s="195"/>
      <c r="AS60" s="195"/>
      <c r="AT60" s="196"/>
      <c r="AU60" s="194"/>
      <c r="AV60" s="195"/>
      <c r="AW60" s="195"/>
      <c r="AX60" s="195"/>
      <c r="AY60" s="195"/>
      <c r="AZ60" s="195"/>
      <c r="BA60" s="195"/>
      <c r="BB60" s="196"/>
      <c r="BC60" s="183"/>
      <c r="BD60" s="184"/>
      <c r="BE60" s="184"/>
      <c r="BF60" s="184"/>
      <c r="BG60" s="184"/>
      <c r="BH60" s="184"/>
      <c r="BI60" s="184"/>
      <c r="BJ60" s="185"/>
      <c r="BK60" s="183"/>
      <c r="BL60" s="184"/>
      <c r="BM60" s="184"/>
      <c r="BN60" s="184"/>
      <c r="BO60" s="184"/>
      <c r="BP60" s="184"/>
      <c r="BQ60" s="184"/>
      <c r="BR60" s="185"/>
      <c r="BS60" s="183"/>
      <c r="BT60" s="184"/>
      <c r="BU60" s="184"/>
      <c r="BV60" s="184"/>
      <c r="BW60" s="184"/>
      <c r="BX60" s="184"/>
      <c r="BY60" s="184"/>
      <c r="BZ60" s="185"/>
      <c r="CA60" s="183"/>
      <c r="CB60" s="184"/>
      <c r="CC60" s="184"/>
      <c r="CD60" s="184"/>
      <c r="CE60" s="184"/>
      <c r="CF60" s="184"/>
      <c r="CG60" s="184"/>
      <c r="CH60" s="187"/>
      <c r="CI60" s="6"/>
      <c r="CJ60" s="6"/>
      <c r="CK60" s="6"/>
    </row>
    <row r="61" spans="1:89" ht="12.75">
      <c r="A61" s="198" t="s">
        <v>126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54"/>
      <c r="S61" s="155"/>
      <c r="T61" s="155"/>
      <c r="U61" s="156"/>
      <c r="V61" s="146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/>
      <c r="AJ61" s="46"/>
      <c r="AK61" s="72"/>
      <c r="AL61" s="149"/>
      <c r="AM61" s="152"/>
      <c r="AN61" s="152"/>
      <c r="AO61" s="152"/>
      <c r="AP61" s="152"/>
      <c r="AQ61" s="152"/>
      <c r="AR61" s="152"/>
      <c r="AS61" s="152"/>
      <c r="AT61" s="153"/>
      <c r="AU61" s="149"/>
      <c r="AV61" s="152"/>
      <c r="AW61" s="152"/>
      <c r="AX61" s="152"/>
      <c r="AY61" s="152"/>
      <c r="AZ61" s="152"/>
      <c r="BA61" s="152"/>
      <c r="BB61" s="153"/>
      <c r="BC61" s="149"/>
      <c r="BD61" s="152"/>
      <c r="BE61" s="152"/>
      <c r="BF61" s="152"/>
      <c r="BG61" s="152"/>
      <c r="BH61" s="152"/>
      <c r="BI61" s="152"/>
      <c r="BJ61" s="153"/>
      <c r="BK61" s="149"/>
      <c r="BL61" s="152"/>
      <c r="BM61" s="152"/>
      <c r="BN61" s="152"/>
      <c r="BO61" s="152"/>
      <c r="BP61" s="152"/>
      <c r="BQ61" s="152"/>
      <c r="BR61" s="153"/>
      <c r="BS61" s="149"/>
      <c r="BT61" s="152"/>
      <c r="BU61" s="152"/>
      <c r="BV61" s="152"/>
      <c r="BW61" s="152"/>
      <c r="BX61" s="152"/>
      <c r="BY61" s="152"/>
      <c r="BZ61" s="153"/>
      <c r="CA61" s="149"/>
      <c r="CB61" s="152"/>
      <c r="CC61" s="152"/>
      <c r="CD61" s="152"/>
      <c r="CE61" s="152"/>
      <c r="CF61" s="152"/>
      <c r="CG61" s="152"/>
      <c r="CH61" s="157"/>
      <c r="CI61" s="6"/>
      <c r="CJ61" s="6"/>
      <c r="CK61" s="6"/>
    </row>
    <row r="62" spans="1:89" ht="12.75">
      <c r="A62" s="198" t="s">
        <v>195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54"/>
      <c r="S62" s="155"/>
      <c r="T62" s="155"/>
      <c r="U62" s="156"/>
      <c r="V62" s="146">
        <v>90807030320126000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58">
        <v>244</v>
      </c>
      <c r="AJ62" s="46">
        <v>221</v>
      </c>
      <c r="AK62" s="69" t="s">
        <v>222</v>
      </c>
      <c r="AL62" s="149">
        <f aca="true" t="shared" si="0" ref="AL62:AL68">SUM(AU62:CH62)</f>
        <v>4000</v>
      </c>
      <c r="AM62" s="152"/>
      <c r="AN62" s="152"/>
      <c r="AO62" s="152"/>
      <c r="AP62" s="152"/>
      <c r="AQ62" s="152"/>
      <c r="AR62" s="152"/>
      <c r="AS62" s="152"/>
      <c r="AT62" s="153"/>
      <c r="AU62" s="149">
        <v>4000</v>
      </c>
      <c r="AV62" s="152"/>
      <c r="AW62" s="152"/>
      <c r="AX62" s="152"/>
      <c r="AY62" s="152"/>
      <c r="AZ62" s="152"/>
      <c r="BA62" s="152"/>
      <c r="BB62" s="153"/>
      <c r="BC62" s="149"/>
      <c r="BD62" s="152"/>
      <c r="BE62" s="152"/>
      <c r="BF62" s="152"/>
      <c r="BG62" s="152"/>
      <c r="BH62" s="152"/>
      <c r="BI62" s="152"/>
      <c r="BJ62" s="153"/>
      <c r="BK62" s="149"/>
      <c r="BL62" s="152"/>
      <c r="BM62" s="152"/>
      <c r="BN62" s="152"/>
      <c r="BO62" s="152"/>
      <c r="BP62" s="152"/>
      <c r="BQ62" s="152"/>
      <c r="BR62" s="153"/>
      <c r="BS62" s="149"/>
      <c r="BT62" s="152"/>
      <c r="BU62" s="152"/>
      <c r="BV62" s="152"/>
      <c r="BW62" s="152"/>
      <c r="BX62" s="152"/>
      <c r="BY62" s="152"/>
      <c r="BZ62" s="153"/>
      <c r="CA62" s="149"/>
      <c r="CB62" s="152"/>
      <c r="CC62" s="152"/>
      <c r="CD62" s="152"/>
      <c r="CE62" s="152"/>
      <c r="CF62" s="152"/>
      <c r="CG62" s="152"/>
      <c r="CH62" s="157"/>
      <c r="CI62" s="6"/>
      <c r="CJ62" s="6"/>
      <c r="CK62" s="6"/>
    </row>
    <row r="63" spans="1:89" ht="24.75" customHeight="1">
      <c r="A63" s="144" t="s">
        <v>196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54"/>
      <c r="S63" s="155"/>
      <c r="T63" s="155"/>
      <c r="U63" s="156"/>
      <c r="V63" s="146">
        <v>90807030320126000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8"/>
      <c r="AI63" s="58">
        <v>244</v>
      </c>
      <c r="AJ63" s="46">
        <v>225</v>
      </c>
      <c r="AK63" s="69" t="s">
        <v>222</v>
      </c>
      <c r="AL63" s="149">
        <f t="shared" si="0"/>
        <v>23000</v>
      </c>
      <c r="AM63" s="152"/>
      <c r="AN63" s="152"/>
      <c r="AO63" s="152"/>
      <c r="AP63" s="152"/>
      <c r="AQ63" s="152"/>
      <c r="AR63" s="152"/>
      <c r="AS63" s="152"/>
      <c r="AT63" s="153"/>
      <c r="AU63" s="149">
        <v>23000</v>
      </c>
      <c r="AV63" s="152"/>
      <c r="AW63" s="152"/>
      <c r="AX63" s="152"/>
      <c r="AY63" s="152"/>
      <c r="AZ63" s="152"/>
      <c r="BA63" s="152"/>
      <c r="BB63" s="153"/>
      <c r="BC63" s="149"/>
      <c r="BD63" s="152"/>
      <c r="BE63" s="152"/>
      <c r="BF63" s="152"/>
      <c r="BG63" s="152"/>
      <c r="BH63" s="152"/>
      <c r="BI63" s="152"/>
      <c r="BJ63" s="153"/>
      <c r="BK63" s="149"/>
      <c r="BL63" s="152"/>
      <c r="BM63" s="152"/>
      <c r="BN63" s="152"/>
      <c r="BO63" s="152"/>
      <c r="BP63" s="152"/>
      <c r="BQ63" s="152"/>
      <c r="BR63" s="153"/>
      <c r="BS63" s="149">
        <v>0</v>
      </c>
      <c r="BT63" s="152"/>
      <c r="BU63" s="152"/>
      <c r="BV63" s="152"/>
      <c r="BW63" s="152"/>
      <c r="BX63" s="152"/>
      <c r="BY63" s="152"/>
      <c r="BZ63" s="153"/>
      <c r="CA63" s="149"/>
      <c r="CB63" s="152"/>
      <c r="CC63" s="152"/>
      <c r="CD63" s="152"/>
      <c r="CE63" s="152"/>
      <c r="CF63" s="152"/>
      <c r="CG63" s="152"/>
      <c r="CH63" s="157"/>
      <c r="CI63" s="6"/>
      <c r="CJ63" s="6"/>
      <c r="CK63" s="6"/>
    </row>
    <row r="64" spans="1:89" ht="12.75">
      <c r="A64" s="198" t="s">
        <v>197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54"/>
      <c r="S64" s="155"/>
      <c r="T64" s="155"/>
      <c r="U64" s="156"/>
      <c r="V64" s="146">
        <v>90807030320126000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8"/>
      <c r="AI64" s="58">
        <v>244</v>
      </c>
      <c r="AJ64" s="46">
        <v>226</v>
      </c>
      <c r="AK64" s="69" t="s">
        <v>222</v>
      </c>
      <c r="AL64" s="149">
        <f t="shared" si="0"/>
        <v>44000</v>
      </c>
      <c r="AM64" s="152"/>
      <c r="AN64" s="152"/>
      <c r="AO64" s="152"/>
      <c r="AP64" s="152"/>
      <c r="AQ64" s="152"/>
      <c r="AR64" s="152"/>
      <c r="AS64" s="152"/>
      <c r="AT64" s="153"/>
      <c r="AU64" s="149">
        <v>44000</v>
      </c>
      <c r="AV64" s="152"/>
      <c r="AW64" s="152"/>
      <c r="AX64" s="152"/>
      <c r="AY64" s="152"/>
      <c r="AZ64" s="152"/>
      <c r="BA64" s="152"/>
      <c r="BB64" s="153"/>
      <c r="BC64" s="149"/>
      <c r="BD64" s="152"/>
      <c r="BE64" s="152"/>
      <c r="BF64" s="152"/>
      <c r="BG64" s="152"/>
      <c r="BH64" s="152"/>
      <c r="BI64" s="152"/>
      <c r="BJ64" s="153"/>
      <c r="BK64" s="149"/>
      <c r="BL64" s="152"/>
      <c r="BM64" s="152"/>
      <c r="BN64" s="152"/>
      <c r="BO64" s="152"/>
      <c r="BP64" s="152"/>
      <c r="BQ64" s="152"/>
      <c r="BR64" s="153"/>
      <c r="BS64" s="149"/>
      <c r="BT64" s="152"/>
      <c r="BU64" s="152"/>
      <c r="BV64" s="152"/>
      <c r="BW64" s="152"/>
      <c r="BX64" s="152"/>
      <c r="BY64" s="152"/>
      <c r="BZ64" s="153"/>
      <c r="CA64" s="149"/>
      <c r="CB64" s="152"/>
      <c r="CC64" s="152"/>
      <c r="CD64" s="152"/>
      <c r="CE64" s="152"/>
      <c r="CF64" s="152"/>
      <c r="CG64" s="152"/>
      <c r="CH64" s="157"/>
      <c r="CI64" s="6"/>
      <c r="CJ64" s="6"/>
      <c r="CK64" s="6"/>
    </row>
    <row r="65" spans="1:89" ht="12.75">
      <c r="A65" s="198" t="s">
        <v>201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54"/>
      <c r="S65" s="155"/>
      <c r="T65" s="155"/>
      <c r="U65" s="156"/>
      <c r="V65" s="146">
        <v>90807030320126000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>
        <v>244</v>
      </c>
      <c r="AJ65" s="46">
        <v>290</v>
      </c>
      <c r="AK65" s="69" t="s">
        <v>222</v>
      </c>
      <c r="AL65" s="149">
        <f t="shared" si="0"/>
        <v>5000</v>
      </c>
      <c r="AM65" s="152"/>
      <c r="AN65" s="152"/>
      <c r="AO65" s="152"/>
      <c r="AP65" s="152"/>
      <c r="AQ65" s="152"/>
      <c r="AR65" s="152"/>
      <c r="AS65" s="152"/>
      <c r="AT65" s="153"/>
      <c r="AU65" s="149">
        <v>5000</v>
      </c>
      <c r="AV65" s="152"/>
      <c r="AW65" s="152"/>
      <c r="AX65" s="152"/>
      <c r="AY65" s="152"/>
      <c r="AZ65" s="152"/>
      <c r="BA65" s="152"/>
      <c r="BB65" s="153"/>
      <c r="BC65" s="149"/>
      <c r="BD65" s="152"/>
      <c r="BE65" s="152"/>
      <c r="BF65" s="152"/>
      <c r="BG65" s="152"/>
      <c r="BH65" s="152"/>
      <c r="BI65" s="152"/>
      <c r="BJ65" s="153"/>
      <c r="BK65" s="149"/>
      <c r="BL65" s="152"/>
      <c r="BM65" s="152"/>
      <c r="BN65" s="152"/>
      <c r="BO65" s="152"/>
      <c r="BP65" s="152"/>
      <c r="BQ65" s="152"/>
      <c r="BR65" s="153"/>
      <c r="BS65" s="149">
        <v>0</v>
      </c>
      <c r="BT65" s="152"/>
      <c r="BU65" s="152"/>
      <c r="BV65" s="152"/>
      <c r="BW65" s="152"/>
      <c r="BX65" s="152"/>
      <c r="BY65" s="152"/>
      <c r="BZ65" s="153"/>
      <c r="CA65" s="149"/>
      <c r="CB65" s="152"/>
      <c r="CC65" s="152"/>
      <c r="CD65" s="152"/>
      <c r="CE65" s="152"/>
      <c r="CF65" s="152"/>
      <c r="CG65" s="152"/>
      <c r="CH65" s="157"/>
      <c r="CI65" s="6"/>
      <c r="CJ65" s="6"/>
      <c r="CK65" s="6"/>
    </row>
    <row r="66" spans="1:89" ht="27" customHeight="1">
      <c r="A66" s="144" t="s">
        <v>199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54"/>
      <c r="S66" s="155"/>
      <c r="T66" s="155"/>
      <c r="U66" s="156"/>
      <c r="V66" s="146">
        <v>90807030320126000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8"/>
      <c r="AI66" s="58">
        <v>244</v>
      </c>
      <c r="AJ66" s="46">
        <v>310</v>
      </c>
      <c r="AK66" s="69" t="s">
        <v>222</v>
      </c>
      <c r="AL66" s="149">
        <f t="shared" si="0"/>
        <v>194500</v>
      </c>
      <c r="AM66" s="152"/>
      <c r="AN66" s="152"/>
      <c r="AO66" s="152"/>
      <c r="AP66" s="152"/>
      <c r="AQ66" s="152"/>
      <c r="AR66" s="152"/>
      <c r="AS66" s="152"/>
      <c r="AT66" s="153"/>
      <c r="AU66" s="149">
        <v>194500</v>
      </c>
      <c r="AV66" s="152"/>
      <c r="AW66" s="152"/>
      <c r="AX66" s="152"/>
      <c r="AY66" s="152"/>
      <c r="AZ66" s="152"/>
      <c r="BA66" s="152"/>
      <c r="BB66" s="153"/>
      <c r="BC66" s="149"/>
      <c r="BD66" s="152"/>
      <c r="BE66" s="152"/>
      <c r="BF66" s="152"/>
      <c r="BG66" s="152"/>
      <c r="BH66" s="152"/>
      <c r="BI66" s="152"/>
      <c r="BJ66" s="153"/>
      <c r="BK66" s="149"/>
      <c r="BL66" s="152"/>
      <c r="BM66" s="152"/>
      <c r="BN66" s="152"/>
      <c r="BO66" s="152"/>
      <c r="BP66" s="152"/>
      <c r="BQ66" s="152"/>
      <c r="BR66" s="153"/>
      <c r="BS66" s="149"/>
      <c r="BT66" s="152"/>
      <c r="BU66" s="152"/>
      <c r="BV66" s="152"/>
      <c r="BW66" s="152"/>
      <c r="BX66" s="152"/>
      <c r="BY66" s="152"/>
      <c r="BZ66" s="153"/>
      <c r="CA66" s="149"/>
      <c r="CB66" s="152"/>
      <c r="CC66" s="152"/>
      <c r="CD66" s="152"/>
      <c r="CE66" s="152"/>
      <c r="CF66" s="152"/>
      <c r="CG66" s="152"/>
      <c r="CH66" s="157"/>
      <c r="CI66" s="6"/>
      <c r="CJ66" s="6"/>
      <c r="CK66" s="6"/>
    </row>
    <row r="67" spans="1:89" ht="27" customHeight="1">
      <c r="A67" s="144" t="s">
        <v>200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54"/>
      <c r="S67" s="155"/>
      <c r="T67" s="155"/>
      <c r="U67" s="156"/>
      <c r="V67" s="146">
        <v>90807030320126000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8"/>
      <c r="AI67" s="58">
        <v>244</v>
      </c>
      <c r="AJ67" s="46">
        <v>340</v>
      </c>
      <c r="AK67" s="69" t="s">
        <v>222</v>
      </c>
      <c r="AL67" s="149">
        <f t="shared" si="0"/>
        <v>25000</v>
      </c>
      <c r="AM67" s="152"/>
      <c r="AN67" s="152"/>
      <c r="AO67" s="152"/>
      <c r="AP67" s="152"/>
      <c r="AQ67" s="152"/>
      <c r="AR67" s="152"/>
      <c r="AS67" s="152"/>
      <c r="AT67" s="153"/>
      <c r="AU67" s="149">
        <v>25000</v>
      </c>
      <c r="AV67" s="152"/>
      <c r="AW67" s="152"/>
      <c r="AX67" s="152"/>
      <c r="AY67" s="152"/>
      <c r="AZ67" s="152"/>
      <c r="BA67" s="152"/>
      <c r="BB67" s="153"/>
      <c r="BC67" s="149"/>
      <c r="BD67" s="152"/>
      <c r="BE67" s="152"/>
      <c r="BF67" s="152"/>
      <c r="BG67" s="152"/>
      <c r="BH67" s="152"/>
      <c r="BI67" s="152"/>
      <c r="BJ67" s="153"/>
      <c r="BK67" s="149"/>
      <c r="BL67" s="152"/>
      <c r="BM67" s="152"/>
      <c r="BN67" s="152"/>
      <c r="BO67" s="152"/>
      <c r="BP67" s="152"/>
      <c r="BQ67" s="152"/>
      <c r="BR67" s="153"/>
      <c r="BS67" s="149"/>
      <c r="BT67" s="152"/>
      <c r="BU67" s="152"/>
      <c r="BV67" s="152"/>
      <c r="BW67" s="152"/>
      <c r="BX67" s="152"/>
      <c r="BY67" s="152"/>
      <c r="BZ67" s="153"/>
      <c r="CA67" s="149"/>
      <c r="CB67" s="152"/>
      <c r="CC67" s="152"/>
      <c r="CD67" s="152"/>
      <c r="CE67" s="152"/>
      <c r="CF67" s="152"/>
      <c r="CG67" s="152"/>
      <c r="CH67" s="157"/>
      <c r="CI67" s="6"/>
      <c r="CJ67" s="6"/>
      <c r="CK67" s="6"/>
    </row>
    <row r="68" spans="1:89" ht="12.75">
      <c r="A68" s="197" t="s">
        <v>119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54" t="s">
        <v>120</v>
      </c>
      <c r="S68" s="155"/>
      <c r="T68" s="155"/>
      <c r="U68" s="156"/>
      <c r="V68" s="146" t="s">
        <v>56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58"/>
      <c r="AJ68" s="46"/>
      <c r="AK68" s="39"/>
      <c r="AL68" s="172">
        <f t="shared" si="0"/>
        <v>500000</v>
      </c>
      <c r="AM68" s="189"/>
      <c r="AN68" s="189"/>
      <c r="AO68" s="189"/>
      <c r="AP68" s="189"/>
      <c r="AQ68" s="189"/>
      <c r="AR68" s="189"/>
      <c r="AS68" s="189"/>
      <c r="AT68" s="190"/>
      <c r="AU68" s="172">
        <f>AU69+AU74</f>
        <v>0</v>
      </c>
      <c r="AV68" s="189"/>
      <c r="AW68" s="189"/>
      <c r="AX68" s="189"/>
      <c r="AY68" s="189"/>
      <c r="AZ68" s="189"/>
      <c r="BA68" s="189"/>
      <c r="BB68" s="190"/>
      <c r="BC68" s="172">
        <f>BC69+BC74</f>
        <v>0</v>
      </c>
      <c r="BD68" s="189"/>
      <c r="BE68" s="189"/>
      <c r="BF68" s="189"/>
      <c r="BG68" s="189"/>
      <c r="BH68" s="189"/>
      <c r="BI68" s="189"/>
      <c r="BJ68" s="190"/>
      <c r="BK68" s="172"/>
      <c r="BL68" s="189"/>
      <c r="BM68" s="189"/>
      <c r="BN68" s="189"/>
      <c r="BO68" s="189"/>
      <c r="BP68" s="189"/>
      <c r="BQ68" s="189"/>
      <c r="BR68" s="190"/>
      <c r="BS68" s="172">
        <v>500000</v>
      </c>
      <c r="BT68" s="189"/>
      <c r="BU68" s="189"/>
      <c r="BV68" s="189"/>
      <c r="BW68" s="189"/>
      <c r="BX68" s="189"/>
      <c r="BY68" s="189"/>
      <c r="BZ68" s="190"/>
      <c r="CA68" s="149"/>
      <c r="CB68" s="152"/>
      <c r="CC68" s="152"/>
      <c r="CD68" s="152"/>
      <c r="CE68" s="152"/>
      <c r="CF68" s="152"/>
      <c r="CG68" s="152"/>
      <c r="CH68" s="157"/>
      <c r="CI68" s="6"/>
      <c r="CJ68" s="6"/>
      <c r="CK68" s="6"/>
    </row>
    <row r="69" spans="1:89" ht="12.75">
      <c r="A69" s="158" t="s">
        <v>121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9" t="s">
        <v>122</v>
      </c>
      <c r="S69" s="160"/>
      <c r="T69" s="160"/>
      <c r="U69" s="161"/>
      <c r="V69" s="165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7"/>
      <c r="AI69" s="38"/>
      <c r="AJ69" s="47"/>
      <c r="AK69" s="37"/>
      <c r="AL69" s="180">
        <f>SUM(AU69:CH70)</f>
        <v>0</v>
      </c>
      <c r="AM69" s="181"/>
      <c r="AN69" s="181"/>
      <c r="AO69" s="181"/>
      <c r="AP69" s="181"/>
      <c r="AQ69" s="181"/>
      <c r="AR69" s="181"/>
      <c r="AS69" s="181"/>
      <c r="AT69" s="182"/>
      <c r="AU69" s="191">
        <f>AU71+AU73</f>
        <v>0</v>
      </c>
      <c r="AV69" s="192"/>
      <c r="AW69" s="192"/>
      <c r="AX69" s="192"/>
      <c r="AY69" s="192"/>
      <c r="AZ69" s="192"/>
      <c r="BA69" s="192"/>
      <c r="BB69" s="193"/>
      <c r="BC69" s="180"/>
      <c r="BD69" s="181"/>
      <c r="BE69" s="181"/>
      <c r="BF69" s="181"/>
      <c r="BG69" s="181"/>
      <c r="BH69" s="181"/>
      <c r="BI69" s="181"/>
      <c r="BJ69" s="182"/>
      <c r="BK69" s="180"/>
      <c r="BL69" s="181"/>
      <c r="BM69" s="181"/>
      <c r="BN69" s="181"/>
      <c r="BO69" s="181"/>
      <c r="BP69" s="181"/>
      <c r="BQ69" s="181"/>
      <c r="BR69" s="182"/>
      <c r="BS69" s="180">
        <v>0</v>
      </c>
      <c r="BT69" s="181"/>
      <c r="BU69" s="181"/>
      <c r="BV69" s="181"/>
      <c r="BW69" s="181"/>
      <c r="BX69" s="181"/>
      <c r="BY69" s="181"/>
      <c r="BZ69" s="182"/>
      <c r="CA69" s="180"/>
      <c r="CB69" s="181"/>
      <c r="CC69" s="181"/>
      <c r="CD69" s="181"/>
      <c r="CE69" s="181"/>
      <c r="CF69" s="181"/>
      <c r="CG69" s="181"/>
      <c r="CH69" s="186"/>
      <c r="CI69" s="6"/>
      <c r="CJ69" s="6"/>
      <c r="CK69" s="6"/>
    </row>
    <row r="70" spans="1:89" ht="12.75">
      <c r="A70" s="171" t="s">
        <v>123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62"/>
      <c r="S70" s="163"/>
      <c r="T70" s="163"/>
      <c r="U70" s="164"/>
      <c r="V70" s="168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70"/>
      <c r="AI70" s="63"/>
      <c r="AJ70" s="44"/>
      <c r="AK70" s="36"/>
      <c r="AL70" s="183"/>
      <c r="AM70" s="184"/>
      <c r="AN70" s="184"/>
      <c r="AO70" s="184"/>
      <c r="AP70" s="184"/>
      <c r="AQ70" s="184"/>
      <c r="AR70" s="184"/>
      <c r="AS70" s="184"/>
      <c r="AT70" s="185"/>
      <c r="AU70" s="194"/>
      <c r="AV70" s="195"/>
      <c r="AW70" s="195"/>
      <c r="AX70" s="195"/>
      <c r="AY70" s="195"/>
      <c r="AZ70" s="195"/>
      <c r="BA70" s="195"/>
      <c r="BB70" s="196"/>
      <c r="BC70" s="183"/>
      <c r="BD70" s="184"/>
      <c r="BE70" s="184"/>
      <c r="BF70" s="184"/>
      <c r="BG70" s="184"/>
      <c r="BH70" s="184"/>
      <c r="BI70" s="184"/>
      <c r="BJ70" s="185"/>
      <c r="BK70" s="183"/>
      <c r="BL70" s="184"/>
      <c r="BM70" s="184"/>
      <c r="BN70" s="184"/>
      <c r="BO70" s="184"/>
      <c r="BP70" s="184"/>
      <c r="BQ70" s="184"/>
      <c r="BR70" s="185"/>
      <c r="BS70" s="183"/>
      <c r="BT70" s="184"/>
      <c r="BU70" s="184"/>
      <c r="BV70" s="184"/>
      <c r="BW70" s="184"/>
      <c r="BX70" s="184"/>
      <c r="BY70" s="184"/>
      <c r="BZ70" s="185"/>
      <c r="CA70" s="183"/>
      <c r="CB70" s="184"/>
      <c r="CC70" s="184"/>
      <c r="CD70" s="184"/>
      <c r="CE70" s="184"/>
      <c r="CF70" s="184"/>
      <c r="CG70" s="184"/>
      <c r="CH70" s="187"/>
      <c r="CI70" s="6"/>
      <c r="CJ70" s="6"/>
      <c r="CK70" s="6"/>
    </row>
    <row r="71" spans="1:89" ht="12.75">
      <c r="A71" s="176" t="s">
        <v>124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9" t="s">
        <v>125</v>
      </c>
      <c r="S71" s="179"/>
      <c r="T71" s="179"/>
      <c r="U71" s="179"/>
      <c r="V71" s="188">
        <v>90807030000000000</v>
      </c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46"/>
      <c r="AJ71" s="46"/>
      <c r="AK71" s="46"/>
      <c r="AL71" s="175">
        <v>0</v>
      </c>
      <c r="AM71" s="175"/>
      <c r="AN71" s="175"/>
      <c r="AO71" s="175"/>
      <c r="AP71" s="175"/>
      <c r="AQ71" s="175"/>
      <c r="AR71" s="175"/>
      <c r="AS71" s="175"/>
      <c r="AT71" s="175"/>
      <c r="AU71" s="175">
        <v>0</v>
      </c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>
        <v>0</v>
      </c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6"/>
      <c r="CJ71" s="6"/>
      <c r="CK71" s="6"/>
    </row>
    <row r="72" spans="1:89" ht="12.75">
      <c r="A72" s="176" t="s">
        <v>189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9"/>
      <c r="S72" s="179"/>
      <c r="T72" s="179"/>
      <c r="U72" s="179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46">
        <v>111</v>
      </c>
      <c r="AJ72" s="46">
        <v>211</v>
      </c>
      <c r="AK72" s="69" t="s">
        <v>234</v>
      </c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6"/>
      <c r="CJ72" s="6"/>
      <c r="CK72" s="6"/>
    </row>
    <row r="73" spans="1:89" ht="24" customHeight="1">
      <c r="A73" s="177" t="s">
        <v>190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9"/>
      <c r="S73" s="179"/>
      <c r="T73" s="179"/>
      <c r="U73" s="179"/>
      <c r="V73" s="146">
        <v>90807030000000000</v>
      </c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8"/>
      <c r="AI73" s="46">
        <v>119</v>
      </c>
      <c r="AJ73" s="46">
        <v>213</v>
      </c>
      <c r="AK73" s="69" t="s">
        <v>234</v>
      </c>
      <c r="AL73" s="175">
        <v>0</v>
      </c>
      <c r="AM73" s="175"/>
      <c r="AN73" s="175"/>
      <c r="AO73" s="175"/>
      <c r="AP73" s="175"/>
      <c r="AQ73" s="175"/>
      <c r="AR73" s="175"/>
      <c r="AS73" s="175"/>
      <c r="AT73" s="175"/>
      <c r="AU73" s="175">
        <v>0</v>
      </c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>
        <v>0</v>
      </c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6"/>
      <c r="CJ73" s="6"/>
      <c r="CK73" s="6"/>
    </row>
    <row r="74" spans="1:89" ht="12.75">
      <c r="A74" s="158" t="s">
        <v>127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9" t="s">
        <v>221</v>
      </c>
      <c r="S74" s="160"/>
      <c r="T74" s="160"/>
      <c r="U74" s="161"/>
      <c r="V74" s="165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7"/>
      <c r="AI74" s="38"/>
      <c r="AJ74" s="47"/>
      <c r="AK74" s="70"/>
      <c r="AL74" s="180">
        <f>SUM(AU74:CH75)</f>
        <v>0</v>
      </c>
      <c r="AM74" s="181"/>
      <c r="AN74" s="181"/>
      <c r="AO74" s="181"/>
      <c r="AP74" s="181"/>
      <c r="AQ74" s="181"/>
      <c r="AR74" s="181"/>
      <c r="AS74" s="181"/>
      <c r="AT74" s="182"/>
      <c r="AU74" s="180">
        <v>0</v>
      </c>
      <c r="AV74" s="181"/>
      <c r="AW74" s="181"/>
      <c r="AX74" s="181"/>
      <c r="AY74" s="181"/>
      <c r="AZ74" s="181"/>
      <c r="BA74" s="181"/>
      <c r="BB74" s="182"/>
      <c r="BC74" s="180"/>
      <c r="BD74" s="181"/>
      <c r="BE74" s="181"/>
      <c r="BF74" s="181"/>
      <c r="BG74" s="181"/>
      <c r="BH74" s="181"/>
      <c r="BI74" s="181"/>
      <c r="BJ74" s="182"/>
      <c r="BK74" s="180"/>
      <c r="BL74" s="181"/>
      <c r="BM74" s="181"/>
      <c r="BN74" s="181"/>
      <c r="BO74" s="181"/>
      <c r="BP74" s="181"/>
      <c r="BQ74" s="181"/>
      <c r="BR74" s="182"/>
      <c r="BS74" s="180">
        <v>0</v>
      </c>
      <c r="BT74" s="181"/>
      <c r="BU74" s="181"/>
      <c r="BV74" s="181"/>
      <c r="BW74" s="181"/>
      <c r="BX74" s="181"/>
      <c r="BY74" s="181"/>
      <c r="BZ74" s="182"/>
      <c r="CA74" s="180"/>
      <c r="CB74" s="181"/>
      <c r="CC74" s="181"/>
      <c r="CD74" s="181"/>
      <c r="CE74" s="181"/>
      <c r="CF74" s="181"/>
      <c r="CG74" s="181"/>
      <c r="CH74" s="186"/>
      <c r="CI74" s="6"/>
      <c r="CJ74" s="6"/>
      <c r="CK74" s="6"/>
    </row>
    <row r="75" spans="1:89" ht="12.75">
      <c r="A75" s="171" t="s">
        <v>129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62"/>
      <c r="S75" s="163"/>
      <c r="T75" s="163"/>
      <c r="U75" s="164"/>
      <c r="V75" s="168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70"/>
      <c r="AI75" s="63"/>
      <c r="AJ75" s="44"/>
      <c r="AK75" s="71"/>
      <c r="AL75" s="183"/>
      <c r="AM75" s="184"/>
      <c r="AN75" s="184"/>
      <c r="AO75" s="184"/>
      <c r="AP75" s="184"/>
      <c r="AQ75" s="184"/>
      <c r="AR75" s="184"/>
      <c r="AS75" s="184"/>
      <c r="AT75" s="185"/>
      <c r="AU75" s="183"/>
      <c r="AV75" s="184"/>
      <c r="AW75" s="184"/>
      <c r="AX75" s="184"/>
      <c r="AY75" s="184"/>
      <c r="AZ75" s="184"/>
      <c r="BA75" s="184"/>
      <c r="BB75" s="185"/>
      <c r="BC75" s="183"/>
      <c r="BD75" s="184"/>
      <c r="BE75" s="184"/>
      <c r="BF75" s="184"/>
      <c r="BG75" s="184"/>
      <c r="BH75" s="184"/>
      <c r="BI75" s="184"/>
      <c r="BJ75" s="185"/>
      <c r="BK75" s="183"/>
      <c r="BL75" s="184"/>
      <c r="BM75" s="184"/>
      <c r="BN75" s="184"/>
      <c r="BO75" s="184"/>
      <c r="BP75" s="184"/>
      <c r="BQ75" s="184"/>
      <c r="BR75" s="185"/>
      <c r="BS75" s="183"/>
      <c r="BT75" s="184"/>
      <c r="BU75" s="184"/>
      <c r="BV75" s="184"/>
      <c r="BW75" s="184"/>
      <c r="BX75" s="184"/>
      <c r="BY75" s="184"/>
      <c r="BZ75" s="185"/>
      <c r="CA75" s="183"/>
      <c r="CB75" s="184"/>
      <c r="CC75" s="184"/>
      <c r="CD75" s="184"/>
      <c r="CE75" s="184"/>
      <c r="CF75" s="184"/>
      <c r="CG75" s="184"/>
      <c r="CH75" s="187"/>
      <c r="CI75" s="6"/>
      <c r="CJ75" s="6"/>
      <c r="CK75" s="6"/>
    </row>
    <row r="76" spans="1:89" ht="12.75">
      <c r="A76" s="198" t="s">
        <v>126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54"/>
      <c r="S76" s="155"/>
      <c r="T76" s="155"/>
      <c r="U76" s="156"/>
      <c r="V76" s="146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8"/>
      <c r="AI76" s="58"/>
      <c r="AJ76" s="46"/>
      <c r="AK76" s="72"/>
      <c r="AL76" s="149"/>
      <c r="AM76" s="152"/>
      <c r="AN76" s="152"/>
      <c r="AO76" s="152"/>
      <c r="AP76" s="152"/>
      <c r="AQ76" s="152"/>
      <c r="AR76" s="152"/>
      <c r="AS76" s="152"/>
      <c r="AT76" s="153"/>
      <c r="AU76" s="149"/>
      <c r="AV76" s="152"/>
      <c r="AW76" s="152"/>
      <c r="AX76" s="152"/>
      <c r="AY76" s="152"/>
      <c r="AZ76" s="152"/>
      <c r="BA76" s="152"/>
      <c r="BB76" s="153"/>
      <c r="BC76" s="149"/>
      <c r="BD76" s="152"/>
      <c r="BE76" s="152"/>
      <c r="BF76" s="152"/>
      <c r="BG76" s="152"/>
      <c r="BH76" s="152"/>
      <c r="BI76" s="152"/>
      <c r="BJ76" s="153"/>
      <c r="BK76" s="149"/>
      <c r="BL76" s="152"/>
      <c r="BM76" s="152"/>
      <c r="BN76" s="152"/>
      <c r="BO76" s="152"/>
      <c r="BP76" s="152"/>
      <c r="BQ76" s="152"/>
      <c r="BR76" s="153"/>
      <c r="BS76" s="149"/>
      <c r="BT76" s="152"/>
      <c r="BU76" s="152"/>
      <c r="BV76" s="152"/>
      <c r="BW76" s="152"/>
      <c r="BX76" s="152"/>
      <c r="BY76" s="152"/>
      <c r="BZ76" s="153"/>
      <c r="CA76" s="149"/>
      <c r="CB76" s="152"/>
      <c r="CC76" s="152"/>
      <c r="CD76" s="152"/>
      <c r="CE76" s="152"/>
      <c r="CF76" s="152"/>
      <c r="CG76" s="152"/>
      <c r="CH76" s="157"/>
      <c r="CI76" s="6"/>
      <c r="CJ76" s="6"/>
      <c r="CK76" s="6"/>
    </row>
    <row r="77" spans="1:89" ht="12.75">
      <c r="A77" s="198" t="s">
        <v>198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54"/>
      <c r="S77" s="155"/>
      <c r="T77" s="155"/>
      <c r="U77" s="156"/>
      <c r="V77" s="146">
        <v>90807020000000000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58">
        <v>244</v>
      </c>
      <c r="AJ77" s="46">
        <v>222</v>
      </c>
      <c r="AK77" s="69" t="s">
        <v>234</v>
      </c>
      <c r="AL77" s="149">
        <v>0</v>
      </c>
      <c r="AM77" s="152"/>
      <c r="AN77" s="152"/>
      <c r="AO77" s="152"/>
      <c r="AP77" s="152"/>
      <c r="AQ77" s="152"/>
      <c r="AR77" s="152"/>
      <c r="AS77" s="152"/>
      <c r="AT77" s="153"/>
      <c r="AU77" s="149"/>
      <c r="AV77" s="152"/>
      <c r="AW77" s="152"/>
      <c r="AX77" s="152"/>
      <c r="AY77" s="152"/>
      <c r="AZ77" s="152"/>
      <c r="BA77" s="152"/>
      <c r="BB77" s="153"/>
      <c r="BC77" s="149"/>
      <c r="BD77" s="152"/>
      <c r="BE77" s="152"/>
      <c r="BF77" s="152"/>
      <c r="BG77" s="152"/>
      <c r="BH77" s="152"/>
      <c r="BI77" s="152"/>
      <c r="BJ77" s="153"/>
      <c r="BK77" s="149"/>
      <c r="BL77" s="152"/>
      <c r="BM77" s="152"/>
      <c r="BN77" s="152"/>
      <c r="BO77" s="152"/>
      <c r="BP77" s="152"/>
      <c r="BQ77" s="152"/>
      <c r="BR77" s="153"/>
      <c r="BS77" s="149">
        <v>0</v>
      </c>
      <c r="BT77" s="152"/>
      <c r="BU77" s="152"/>
      <c r="BV77" s="152"/>
      <c r="BW77" s="152"/>
      <c r="BX77" s="152"/>
      <c r="BY77" s="152"/>
      <c r="BZ77" s="153"/>
      <c r="CA77" s="149"/>
      <c r="CB77" s="152"/>
      <c r="CC77" s="152"/>
      <c r="CD77" s="152"/>
      <c r="CE77" s="152"/>
      <c r="CF77" s="152"/>
      <c r="CG77" s="152"/>
      <c r="CH77" s="157"/>
      <c r="CI77" s="6"/>
      <c r="CJ77" s="6"/>
      <c r="CK77" s="6"/>
    </row>
    <row r="78" spans="1:89" ht="12.75">
      <c r="A78" s="198" t="s">
        <v>197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54"/>
      <c r="S78" s="155"/>
      <c r="T78" s="155"/>
      <c r="U78" s="156"/>
      <c r="V78" s="146">
        <v>90807020000000000</v>
      </c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8"/>
      <c r="AI78" s="58">
        <v>244</v>
      </c>
      <c r="AJ78" s="46">
        <v>226</v>
      </c>
      <c r="AK78" s="69" t="s">
        <v>234</v>
      </c>
      <c r="AL78" s="149">
        <v>0</v>
      </c>
      <c r="AM78" s="152"/>
      <c r="AN78" s="152"/>
      <c r="AO78" s="152"/>
      <c r="AP78" s="152"/>
      <c r="AQ78" s="152"/>
      <c r="AR78" s="152"/>
      <c r="AS78" s="152"/>
      <c r="AT78" s="153"/>
      <c r="AU78" s="149">
        <v>0</v>
      </c>
      <c r="AV78" s="152"/>
      <c r="AW78" s="152"/>
      <c r="AX78" s="152"/>
      <c r="AY78" s="152"/>
      <c r="AZ78" s="152"/>
      <c r="BA78" s="152"/>
      <c r="BB78" s="153"/>
      <c r="BC78" s="149"/>
      <c r="BD78" s="152"/>
      <c r="BE78" s="152"/>
      <c r="BF78" s="152"/>
      <c r="BG78" s="152"/>
      <c r="BH78" s="152"/>
      <c r="BI78" s="152"/>
      <c r="BJ78" s="153"/>
      <c r="BK78" s="149"/>
      <c r="BL78" s="152"/>
      <c r="BM78" s="152"/>
      <c r="BN78" s="152"/>
      <c r="BO78" s="152"/>
      <c r="BP78" s="152"/>
      <c r="BQ78" s="152"/>
      <c r="BR78" s="153"/>
      <c r="BS78" s="149">
        <v>0</v>
      </c>
      <c r="BT78" s="152"/>
      <c r="BU78" s="152"/>
      <c r="BV78" s="152"/>
      <c r="BW78" s="152"/>
      <c r="BX78" s="152"/>
      <c r="BY78" s="152"/>
      <c r="BZ78" s="153"/>
      <c r="CA78" s="149"/>
      <c r="CB78" s="152"/>
      <c r="CC78" s="152"/>
      <c r="CD78" s="152"/>
      <c r="CE78" s="152"/>
      <c r="CF78" s="152"/>
      <c r="CG78" s="152"/>
      <c r="CH78" s="157"/>
      <c r="CI78" s="6"/>
      <c r="CJ78" s="6"/>
      <c r="CK78" s="6"/>
    </row>
    <row r="79" spans="1:89" ht="27" customHeight="1">
      <c r="A79" s="144" t="s">
        <v>199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  <c r="R79" s="154"/>
      <c r="S79" s="155"/>
      <c r="T79" s="155"/>
      <c r="U79" s="156"/>
      <c r="V79" s="146">
        <v>90807020000000000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58">
        <v>244</v>
      </c>
      <c r="AJ79" s="46">
        <v>310</v>
      </c>
      <c r="AK79" s="69" t="s">
        <v>234</v>
      </c>
      <c r="AL79" s="149">
        <f>SUM(AU79:CH79)</f>
        <v>0</v>
      </c>
      <c r="AM79" s="152"/>
      <c r="AN79" s="152"/>
      <c r="AO79" s="152"/>
      <c r="AP79" s="152"/>
      <c r="AQ79" s="152"/>
      <c r="AR79" s="152"/>
      <c r="AS79" s="152"/>
      <c r="AT79" s="153"/>
      <c r="AU79" s="149">
        <v>0</v>
      </c>
      <c r="AV79" s="152"/>
      <c r="AW79" s="152"/>
      <c r="AX79" s="152"/>
      <c r="AY79" s="152"/>
      <c r="AZ79" s="152"/>
      <c r="BA79" s="152"/>
      <c r="BB79" s="153"/>
      <c r="BC79" s="149"/>
      <c r="BD79" s="152"/>
      <c r="BE79" s="152"/>
      <c r="BF79" s="152"/>
      <c r="BG79" s="152"/>
      <c r="BH79" s="152"/>
      <c r="BI79" s="152"/>
      <c r="BJ79" s="153"/>
      <c r="BK79" s="149"/>
      <c r="BL79" s="152"/>
      <c r="BM79" s="152"/>
      <c r="BN79" s="152"/>
      <c r="BO79" s="152"/>
      <c r="BP79" s="152"/>
      <c r="BQ79" s="152"/>
      <c r="BR79" s="153"/>
      <c r="BS79" s="149">
        <v>0</v>
      </c>
      <c r="BT79" s="152"/>
      <c r="BU79" s="152"/>
      <c r="BV79" s="152"/>
      <c r="BW79" s="152"/>
      <c r="BX79" s="152"/>
      <c r="BY79" s="152"/>
      <c r="BZ79" s="153"/>
      <c r="CA79" s="149"/>
      <c r="CB79" s="152"/>
      <c r="CC79" s="152"/>
      <c r="CD79" s="152"/>
      <c r="CE79" s="152"/>
      <c r="CF79" s="152"/>
      <c r="CG79" s="152"/>
      <c r="CH79" s="157"/>
      <c r="CI79" s="6"/>
      <c r="CJ79" s="6"/>
      <c r="CK79" s="6"/>
    </row>
    <row r="80" spans="1:89" ht="27" customHeight="1">
      <c r="A80" s="144" t="s">
        <v>200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54"/>
      <c r="S80" s="155"/>
      <c r="T80" s="155"/>
      <c r="U80" s="156"/>
      <c r="V80" s="146">
        <v>90807020000000000</v>
      </c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8"/>
      <c r="AI80" s="58">
        <v>244</v>
      </c>
      <c r="AJ80" s="46">
        <v>340</v>
      </c>
      <c r="AK80" s="69" t="s">
        <v>234</v>
      </c>
      <c r="AL80" s="149">
        <v>0</v>
      </c>
      <c r="AM80" s="152"/>
      <c r="AN80" s="152"/>
      <c r="AO80" s="152"/>
      <c r="AP80" s="152"/>
      <c r="AQ80" s="152"/>
      <c r="AR80" s="152"/>
      <c r="AS80" s="152"/>
      <c r="AT80" s="153"/>
      <c r="AU80" s="149">
        <v>0</v>
      </c>
      <c r="AV80" s="152"/>
      <c r="AW80" s="152"/>
      <c r="AX80" s="152"/>
      <c r="AY80" s="152"/>
      <c r="AZ80" s="152"/>
      <c r="BA80" s="152"/>
      <c r="BB80" s="153"/>
      <c r="BC80" s="149"/>
      <c r="BD80" s="152"/>
      <c r="BE80" s="152"/>
      <c r="BF80" s="152"/>
      <c r="BG80" s="152"/>
      <c r="BH80" s="152"/>
      <c r="BI80" s="152"/>
      <c r="BJ80" s="153"/>
      <c r="BK80" s="149"/>
      <c r="BL80" s="152"/>
      <c r="BM80" s="152"/>
      <c r="BN80" s="152"/>
      <c r="BO80" s="152"/>
      <c r="BP80" s="152"/>
      <c r="BQ80" s="152"/>
      <c r="BR80" s="153"/>
      <c r="BS80" s="149">
        <v>0</v>
      </c>
      <c r="BT80" s="152"/>
      <c r="BU80" s="152"/>
      <c r="BV80" s="152"/>
      <c r="BW80" s="152"/>
      <c r="BX80" s="152"/>
      <c r="BY80" s="152"/>
      <c r="BZ80" s="153"/>
      <c r="CA80" s="149"/>
      <c r="CB80" s="152"/>
      <c r="CC80" s="152"/>
      <c r="CD80" s="152"/>
      <c r="CE80" s="152"/>
      <c r="CF80" s="152"/>
      <c r="CG80" s="152"/>
      <c r="CH80" s="157"/>
      <c r="CI80" s="6"/>
      <c r="CJ80" s="6"/>
      <c r="CK80" s="6"/>
    </row>
    <row r="81" spans="1:89" ht="27" customHeight="1">
      <c r="A81" s="144" t="s">
        <v>201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  <c r="R81" s="53"/>
      <c r="S81" s="54"/>
      <c r="T81" s="54"/>
      <c r="U81" s="55"/>
      <c r="V81" s="146">
        <v>90807020000000000</v>
      </c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65">
        <v>851</v>
      </c>
      <c r="AJ81" s="47">
        <v>290</v>
      </c>
      <c r="AK81" s="69" t="s">
        <v>234</v>
      </c>
      <c r="AL81" s="149">
        <v>0</v>
      </c>
      <c r="AM81" s="152"/>
      <c r="AN81" s="152"/>
      <c r="AO81" s="152"/>
      <c r="AP81" s="152"/>
      <c r="AQ81" s="152"/>
      <c r="AR81" s="152"/>
      <c r="AS81" s="152"/>
      <c r="AT81" s="153"/>
      <c r="AU81" s="149">
        <v>0</v>
      </c>
      <c r="AV81" s="152"/>
      <c r="AW81" s="152"/>
      <c r="AX81" s="152"/>
      <c r="AY81" s="152"/>
      <c r="AZ81" s="152"/>
      <c r="BA81" s="152"/>
      <c r="BB81" s="153"/>
      <c r="BC81" s="149"/>
      <c r="BD81" s="152"/>
      <c r="BE81" s="152"/>
      <c r="BF81" s="152"/>
      <c r="BG81" s="152"/>
      <c r="BH81" s="152"/>
      <c r="BI81" s="152"/>
      <c r="BJ81" s="153"/>
      <c r="BK81" s="149"/>
      <c r="BL81" s="152"/>
      <c r="BM81" s="152"/>
      <c r="BN81" s="152"/>
      <c r="BO81" s="152"/>
      <c r="BP81" s="152"/>
      <c r="BQ81" s="152"/>
      <c r="BR81" s="153"/>
      <c r="BS81" s="149">
        <v>0</v>
      </c>
      <c r="BT81" s="152"/>
      <c r="BU81" s="152"/>
      <c r="BV81" s="152"/>
      <c r="BW81" s="152"/>
      <c r="BX81" s="152"/>
      <c r="BY81" s="152"/>
      <c r="BZ81" s="153"/>
      <c r="CA81" s="149"/>
      <c r="CB81" s="152"/>
      <c r="CC81" s="152"/>
      <c r="CD81" s="152"/>
      <c r="CE81" s="152"/>
      <c r="CF81" s="152"/>
      <c r="CG81" s="152"/>
      <c r="CH81" s="157"/>
      <c r="CI81" s="6"/>
      <c r="CJ81" s="6"/>
      <c r="CK81" s="6"/>
    </row>
    <row r="82" spans="1:89" ht="12.75">
      <c r="A82" s="158" t="s">
        <v>121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 t="s">
        <v>122</v>
      </c>
      <c r="S82" s="160"/>
      <c r="T82" s="160"/>
      <c r="U82" s="161"/>
      <c r="V82" s="165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7"/>
      <c r="AI82" s="38"/>
      <c r="AJ82" s="47"/>
      <c r="AK82" s="37"/>
      <c r="AL82" s="180">
        <f>SUM(AU82:CH83)</f>
        <v>195300</v>
      </c>
      <c r="AM82" s="181"/>
      <c r="AN82" s="181"/>
      <c r="AO82" s="181"/>
      <c r="AP82" s="181"/>
      <c r="AQ82" s="181"/>
      <c r="AR82" s="181"/>
      <c r="AS82" s="181"/>
      <c r="AT82" s="182"/>
      <c r="AU82" s="191">
        <v>0</v>
      </c>
      <c r="AV82" s="192"/>
      <c r="AW82" s="192"/>
      <c r="AX82" s="192"/>
      <c r="AY82" s="192"/>
      <c r="AZ82" s="192"/>
      <c r="BA82" s="192"/>
      <c r="BB82" s="193"/>
      <c r="BC82" s="180"/>
      <c r="BD82" s="181"/>
      <c r="BE82" s="181"/>
      <c r="BF82" s="181"/>
      <c r="BG82" s="181"/>
      <c r="BH82" s="181"/>
      <c r="BI82" s="181"/>
      <c r="BJ82" s="182"/>
      <c r="BK82" s="180"/>
      <c r="BL82" s="181"/>
      <c r="BM82" s="181"/>
      <c r="BN82" s="181"/>
      <c r="BO82" s="181"/>
      <c r="BP82" s="181"/>
      <c r="BQ82" s="181"/>
      <c r="BR82" s="182"/>
      <c r="BS82" s="180">
        <v>195300</v>
      </c>
      <c r="BT82" s="181"/>
      <c r="BU82" s="181"/>
      <c r="BV82" s="181"/>
      <c r="BW82" s="181"/>
      <c r="BX82" s="181"/>
      <c r="BY82" s="181"/>
      <c r="BZ82" s="182"/>
      <c r="CA82" s="180"/>
      <c r="CB82" s="181"/>
      <c r="CC82" s="181"/>
      <c r="CD82" s="181"/>
      <c r="CE82" s="181"/>
      <c r="CF82" s="181"/>
      <c r="CG82" s="181"/>
      <c r="CH82" s="186"/>
      <c r="CI82" s="6"/>
      <c r="CJ82" s="6"/>
      <c r="CK82" s="6"/>
    </row>
    <row r="83" spans="1:89" ht="12.75">
      <c r="A83" s="171" t="s">
        <v>123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62"/>
      <c r="S83" s="163"/>
      <c r="T83" s="163"/>
      <c r="U83" s="164"/>
      <c r="V83" s="168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70"/>
      <c r="AI83" s="63"/>
      <c r="AJ83" s="44"/>
      <c r="AK83" s="36"/>
      <c r="AL83" s="183"/>
      <c r="AM83" s="184"/>
      <c r="AN83" s="184"/>
      <c r="AO83" s="184"/>
      <c r="AP83" s="184"/>
      <c r="AQ83" s="184"/>
      <c r="AR83" s="184"/>
      <c r="AS83" s="184"/>
      <c r="AT83" s="185"/>
      <c r="AU83" s="194"/>
      <c r="AV83" s="195"/>
      <c r="AW83" s="195"/>
      <c r="AX83" s="195"/>
      <c r="AY83" s="195"/>
      <c r="AZ83" s="195"/>
      <c r="BA83" s="195"/>
      <c r="BB83" s="196"/>
      <c r="BC83" s="183"/>
      <c r="BD83" s="184"/>
      <c r="BE83" s="184"/>
      <c r="BF83" s="184"/>
      <c r="BG83" s="184"/>
      <c r="BH83" s="184"/>
      <c r="BI83" s="184"/>
      <c r="BJ83" s="185"/>
      <c r="BK83" s="183"/>
      <c r="BL83" s="184"/>
      <c r="BM83" s="184"/>
      <c r="BN83" s="184"/>
      <c r="BO83" s="184"/>
      <c r="BP83" s="184"/>
      <c r="BQ83" s="184"/>
      <c r="BR83" s="185"/>
      <c r="BS83" s="183"/>
      <c r="BT83" s="184"/>
      <c r="BU83" s="184"/>
      <c r="BV83" s="184"/>
      <c r="BW83" s="184"/>
      <c r="BX83" s="184"/>
      <c r="BY83" s="184"/>
      <c r="BZ83" s="185"/>
      <c r="CA83" s="183"/>
      <c r="CB83" s="184"/>
      <c r="CC83" s="184"/>
      <c r="CD83" s="184"/>
      <c r="CE83" s="184"/>
      <c r="CF83" s="184"/>
      <c r="CG83" s="184"/>
      <c r="CH83" s="187"/>
      <c r="CI83" s="6"/>
      <c r="CJ83" s="6"/>
      <c r="CK83" s="6"/>
    </row>
    <row r="84" spans="1:89" ht="12.75">
      <c r="A84" s="176" t="s">
        <v>124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9" t="s">
        <v>125</v>
      </c>
      <c r="S84" s="179"/>
      <c r="T84" s="179"/>
      <c r="U84" s="179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46"/>
      <c r="AJ84" s="46"/>
      <c r="AK84" s="46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6"/>
      <c r="CJ84" s="6"/>
      <c r="CK84" s="6"/>
    </row>
    <row r="85" spans="1:89" ht="12.75">
      <c r="A85" s="176" t="s">
        <v>189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259"/>
      <c r="S85" s="155"/>
      <c r="T85" s="155"/>
      <c r="U85" s="156"/>
      <c r="V85" s="146">
        <v>90807030000000000</v>
      </c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8"/>
      <c r="AI85" s="46">
        <v>111</v>
      </c>
      <c r="AJ85" s="46">
        <v>211</v>
      </c>
      <c r="AK85" s="69" t="s">
        <v>234</v>
      </c>
      <c r="AL85" s="149">
        <v>150000</v>
      </c>
      <c r="AM85" s="152"/>
      <c r="AN85" s="152"/>
      <c r="AO85" s="152"/>
      <c r="AP85" s="152"/>
      <c r="AQ85" s="152"/>
      <c r="AR85" s="152"/>
      <c r="AS85" s="152"/>
      <c r="AT85" s="153"/>
      <c r="AU85" s="149"/>
      <c r="AV85" s="152"/>
      <c r="AW85" s="152"/>
      <c r="AX85" s="152"/>
      <c r="AY85" s="152"/>
      <c r="AZ85" s="152"/>
      <c r="BA85" s="152"/>
      <c r="BB85" s="153"/>
      <c r="BC85" s="149"/>
      <c r="BD85" s="152"/>
      <c r="BE85" s="152"/>
      <c r="BF85" s="152"/>
      <c r="BG85" s="152"/>
      <c r="BH85" s="152"/>
      <c r="BI85" s="152"/>
      <c r="BJ85" s="153"/>
      <c r="BK85" s="149"/>
      <c r="BL85" s="152"/>
      <c r="BM85" s="152"/>
      <c r="BN85" s="152"/>
      <c r="BO85" s="152"/>
      <c r="BP85" s="152"/>
      <c r="BQ85" s="152"/>
      <c r="BR85" s="153"/>
      <c r="BS85" s="149">
        <v>150000</v>
      </c>
      <c r="BT85" s="152"/>
      <c r="BU85" s="152"/>
      <c r="BV85" s="152"/>
      <c r="BW85" s="152"/>
      <c r="BX85" s="152"/>
      <c r="BY85" s="152"/>
      <c r="BZ85" s="153"/>
      <c r="CA85" s="149"/>
      <c r="CB85" s="152"/>
      <c r="CC85" s="152"/>
      <c r="CD85" s="152"/>
      <c r="CE85" s="152"/>
      <c r="CF85" s="152"/>
      <c r="CG85" s="152"/>
      <c r="CH85" s="153"/>
      <c r="CI85" s="6"/>
      <c r="CJ85" s="6"/>
      <c r="CK85" s="6"/>
    </row>
    <row r="86" spans="1:89" ht="24" customHeight="1">
      <c r="A86" s="177" t="s">
        <v>190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9"/>
      <c r="S86" s="179"/>
      <c r="T86" s="179"/>
      <c r="U86" s="179"/>
      <c r="V86" s="146">
        <v>90807030000000000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46">
        <v>119</v>
      </c>
      <c r="AJ86" s="46">
        <v>213</v>
      </c>
      <c r="AK86" s="69" t="s">
        <v>234</v>
      </c>
      <c r="AL86" s="175">
        <f>SUM(AU86:CH86)</f>
        <v>45300</v>
      </c>
      <c r="AM86" s="175"/>
      <c r="AN86" s="175"/>
      <c r="AO86" s="175"/>
      <c r="AP86" s="175"/>
      <c r="AQ86" s="175"/>
      <c r="AR86" s="175"/>
      <c r="AS86" s="175"/>
      <c r="AT86" s="175"/>
      <c r="AU86" s="175">
        <v>0</v>
      </c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>
        <v>45300</v>
      </c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6"/>
      <c r="CJ86" s="6"/>
      <c r="CK86" s="6"/>
    </row>
    <row r="87" spans="1:89" ht="12.75">
      <c r="A87" s="158" t="s">
        <v>127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9" t="s">
        <v>221</v>
      </c>
      <c r="S87" s="160"/>
      <c r="T87" s="160"/>
      <c r="U87" s="161"/>
      <c r="V87" s="165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7"/>
      <c r="AI87" s="38"/>
      <c r="AJ87" s="47"/>
      <c r="AK87" s="70"/>
      <c r="AL87" s="180">
        <f>SUM(AU87:CH88)</f>
        <v>304700.00000000006</v>
      </c>
      <c r="AM87" s="181"/>
      <c r="AN87" s="181"/>
      <c r="AO87" s="181"/>
      <c r="AP87" s="181"/>
      <c r="AQ87" s="181"/>
      <c r="AR87" s="181"/>
      <c r="AS87" s="181"/>
      <c r="AT87" s="182"/>
      <c r="AU87" s="180">
        <v>0</v>
      </c>
      <c r="AV87" s="181"/>
      <c r="AW87" s="181"/>
      <c r="AX87" s="181"/>
      <c r="AY87" s="181"/>
      <c r="AZ87" s="181"/>
      <c r="BA87" s="181"/>
      <c r="BB87" s="182"/>
      <c r="BC87" s="180"/>
      <c r="BD87" s="181"/>
      <c r="BE87" s="181"/>
      <c r="BF87" s="181"/>
      <c r="BG87" s="181"/>
      <c r="BH87" s="181"/>
      <c r="BI87" s="181"/>
      <c r="BJ87" s="182"/>
      <c r="BK87" s="180"/>
      <c r="BL87" s="181"/>
      <c r="BM87" s="181"/>
      <c r="BN87" s="181"/>
      <c r="BO87" s="181"/>
      <c r="BP87" s="181"/>
      <c r="BQ87" s="181"/>
      <c r="BR87" s="182"/>
      <c r="BS87" s="180">
        <f>SUM(BS89:BZ95)</f>
        <v>304700.00000000006</v>
      </c>
      <c r="BT87" s="181"/>
      <c r="BU87" s="181"/>
      <c r="BV87" s="181"/>
      <c r="BW87" s="181"/>
      <c r="BX87" s="181"/>
      <c r="BY87" s="181"/>
      <c r="BZ87" s="182"/>
      <c r="CA87" s="180"/>
      <c r="CB87" s="181"/>
      <c r="CC87" s="181"/>
      <c r="CD87" s="181"/>
      <c r="CE87" s="181"/>
      <c r="CF87" s="181"/>
      <c r="CG87" s="181"/>
      <c r="CH87" s="186"/>
      <c r="CI87" s="6"/>
      <c r="CJ87" s="6"/>
      <c r="CK87" s="6"/>
    </row>
    <row r="88" spans="1:89" ht="12.75">
      <c r="A88" s="171" t="s">
        <v>129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62"/>
      <c r="S88" s="163"/>
      <c r="T88" s="163"/>
      <c r="U88" s="164"/>
      <c r="V88" s="168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70"/>
      <c r="AI88" s="63"/>
      <c r="AJ88" s="44"/>
      <c r="AK88" s="71"/>
      <c r="AL88" s="183"/>
      <c r="AM88" s="184"/>
      <c r="AN88" s="184"/>
      <c r="AO88" s="184"/>
      <c r="AP88" s="184"/>
      <c r="AQ88" s="184"/>
      <c r="AR88" s="184"/>
      <c r="AS88" s="184"/>
      <c r="AT88" s="185"/>
      <c r="AU88" s="183"/>
      <c r="AV88" s="184"/>
      <c r="AW88" s="184"/>
      <c r="AX88" s="184"/>
      <c r="AY88" s="184"/>
      <c r="AZ88" s="184"/>
      <c r="BA88" s="184"/>
      <c r="BB88" s="185"/>
      <c r="BC88" s="183"/>
      <c r="BD88" s="184"/>
      <c r="BE88" s="184"/>
      <c r="BF88" s="184"/>
      <c r="BG88" s="184"/>
      <c r="BH88" s="184"/>
      <c r="BI88" s="184"/>
      <c r="BJ88" s="185"/>
      <c r="BK88" s="183"/>
      <c r="BL88" s="184"/>
      <c r="BM88" s="184"/>
      <c r="BN88" s="184"/>
      <c r="BO88" s="184"/>
      <c r="BP88" s="184"/>
      <c r="BQ88" s="184"/>
      <c r="BR88" s="185"/>
      <c r="BS88" s="183"/>
      <c r="BT88" s="184"/>
      <c r="BU88" s="184"/>
      <c r="BV88" s="184"/>
      <c r="BW88" s="184"/>
      <c r="BX88" s="184"/>
      <c r="BY88" s="184"/>
      <c r="BZ88" s="185"/>
      <c r="CA88" s="183"/>
      <c r="CB88" s="184"/>
      <c r="CC88" s="184"/>
      <c r="CD88" s="184"/>
      <c r="CE88" s="184"/>
      <c r="CF88" s="184"/>
      <c r="CG88" s="184"/>
      <c r="CH88" s="187"/>
      <c r="CI88" s="6"/>
      <c r="CJ88" s="6"/>
      <c r="CK88" s="6"/>
    </row>
    <row r="89" spans="1:89" ht="12.75">
      <c r="A89" s="198" t="s">
        <v>126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54"/>
      <c r="S89" s="155"/>
      <c r="T89" s="155"/>
      <c r="U89" s="156"/>
      <c r="V89" s="146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8"/>
      <c r="AI89" s="58"/>
      <c r="AJ89" s="46"/>
      <c r="AK89" s="72"/>
      <c r="AL89" s="149"/>
      <c r="AM89" s="152"/>
      <c r="AN89" s="152"/>
      <c r="AO89" s="152"/>
      <c r="AP89" s="152"/>
      <c r="AQ89" s="152"/>
      <c r="AR89" s="152"/>
      <c r="AS89" s="152"/>
      <c r="AT89" s="153"/>
      <c r="AU89" s="149"/>
      <c r="AV89" s="152"/>
      <c r="AW89" s="152"/>
      <c r="AX89" s="152"/>
      <c r="AY89" s="152"/>
      <c r="AZ89" s="152"/>
      <c r="BA89" s="152"/>
      <c r="BB89" s="153"/>
      <c r="BC89" s="149"/>
      <c r="BD89" s="152"/>
      <c r="BE89" s="152"/>
      <c r="BF89" s="152"/>
      <c r="BG89" s="152"/>
      <c r="BH89" s="152"/>
      <c r="BI89" s="152"/>
      <c r="BJ89" s="153"/>
      <c r="BK89" s="149"/>
      <c r="BL89" s="152"/>
      <c r="BM89" s="152"/>
      <c r="BN89" s="152"/>
      <c r="BO89" s="152"/>
      <c r="BP89" s="152"/>
      <c r="BQ89" s="152"/>
      <c r="BR89" s="153"/>
      <c r="BS89" s="149"/>
      <c r="BT89" s="152"/>
      <c r="BU89" s="152"/>
      <c r="BV89" s="152"/>
      <c r="BW89" s="152"/>
      <c r="BX89" s="152"/>
      <c r="BY89" s="152"/>
      <c r="BZ89" s="153"/>
      <c r="CA89" s="149"/>
      <c r="CB89" s="152"/>
      <c r="CC89" s="152"/>
      <c r="CD89" s="152"/>
      <c r="CE89" s="152"/>
      <c r="CF89" s="152"/>
      <c r="CG89" s="152"/>
      <c r="CH89" s="157"/>
      <c r="CI89" s="6"/>
      <c r="CJ89" s="6"/>
      <c r="CK89" s="6"/>
    </row>
    <row r="90" spans="1:89" ht="12.75">
      <c r="A90" s="198" t="s">
        <v>198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54"/>
      <c r="S90" s="155"/>
      <c r="T90" s="155"/>
      <c r="U90" s="156"/>
      <c r="V90" s="146">
        <v>90807030000000000</v>
      </c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8"/>
      <c r="AI90" s="58">
        <v>244</v>
      </c>
      <c r="AJ90" s="46">
        <v>222</v>
      </c>
      <c r="AK90" s="69" t="s">
        <v>234</v>
      </c>
      <c r="AL90" s="149">
        <f>SUM(AU90:CH90)</f>
        <v>170000</v>
      </c>
      <c r="AM90" s="152"/>
      <c r="AN90" s="152"/>
      <c r="AO90" s="152"/>
      <c r="AP90" s="152"/>
      <c r="AQ90" s="152"/>
      <c r="AR90" s="152"/>
      <c r="AS90" s="152"/>
      <c r="AT90" s="153"/>
      <c r="AU90" s="149"/>
      <c r="AV90" s="152"/>
      <c r="AW90" s="152"/>
      <c r="AX90" s="152"/>
      <c r="AY90" s="152"/>
      <c r="AZ90" s="152"/>
      <c r="BA90" s="152"/>
      <c r="BB90" s="153"/>
      <c r="BC90" s="149"/>
      <c r="BD90" s="152"/>
      <c r="BE90" s="152"/>
      <c r="BF90" s="152"/>
      <c r="BG90" s="152"/>
      <c r="BH90" s="152"/>
      <c r="BI90" s="152"/>
      <c r="BJ90" s="153"/>
      <c r="BK90" s="149"/>
      <c r="BL90" s="152"/>
      <c r="BM90" s="152"/>
      <c r="BN90" s="152"/>
      <c r="BO90" s="152"/>
      <c r="BP90" s="152"/>
      <c r="BQ90" s="152"/>
      <c r="BR90" s="153"/>
      <c r="BS90" s="149">
        <v>170000</v>
      </c>
      <c r="BT90" s="152"/>
      <c r="BU90" s="152"/>
      <c r="BV90" s="152"/>
      <c r="BW90" s="152"/>
      <c r="BX90" s="152"/>
      <c r="BY90" s="152"/>
      <c r="BZ90" s="153"/>
      <c r="CA90" s="149"/>
      <c r="CB90" s="152"/>
      <c r="CC90" s="152"/>
      <c r="CD90" s="152"/>
      <c r="CE90" s="152"/>
      <c r="CF90" s="152"/>
      <c r="CG90" s="152"/>
      <c r="CH90" s="157"/>
      <c r="CI90" s="6"/>
      <c r="CJ90" s="6"/>
      <c r="CK90" s="6"/>
    </row>
    <row r="91" spans="1:89" ht="12.75">
      <c r="A91" s="198" t="s">
        <v>197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54"/>
      <c r="S91" s="155"/>
      <c r="T91" s="155"/>
      <c r="U91" s="156"/>
      <c r="V91" s="146">
        <v>90807030000000000</v>
      </c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8"/>
      <c r="AI91" s="58">
        <v>244</v>
      </c>
      <c r="AJ91" s="46">
        <v>226</v>
      </c>
      <c r="AK91" s="69" t="s">
        <v>234</v>
      </c>
      <c r="AL91" s="149">
        <f>SUM(AU91:CH91)</f>
        <v>58000</v>
      </c>
      <c r="AM91" s="152"/>
      <c r="AN91" s="152"/>
      <c r="AO91" s="152"/>
      <c r="AP91" s="152"/>
      <c r="AQ91" s="152"/>
      <c r="AR91" s="152"/>
      <c r="AS91" s="152"/>
      <c r="AT91" s="153"/>
      <c r="AU91" s="149">
        <v>0</v>
      </c>
      <c r="AV91" s="152"/>
      <c r="AW91" s="152"/>
      <c r="AX91" s="152"/>
      <c r="AY91" s="152"/>
      <c r="AZ91" s="152"/>
      <c r="BA91" s="152"/>
      <c r="BB91" s="153"/>
      <c r="BC91" s="149"/>
      <c r="BD91" s="152"/>
      <c r="BE91" s="152"/>
      <c r="BF91" s="152"/>
      <c r="BG91" s="152"/>
      <c r="BH91" s="152"/>
      <c r="BI91" s="152"/>
      <c r="BJ91" s="153"/>
      <c r="BK91" s="149"/>
      <c r="BL91" s="152"/>
      <c r="BM91" s="152"/>
      <c r="BN91" s="152"/>
      <c r="BO91" s="152"/>
      <c r="BP91" s="152"/>
      <c r="BQ91" s="152"/>
      <c r="BR91" s="153"/>
      <c r="BS91" s="149">
        <v>58000</v>
      </c>
      <c r="BT91" s="152"/>
      <c r="BU91" s="152"/>
      <c r="BV91" s="152"/>
      <c r="BW91" s="152"/>
      <c r="BX91" s="152"/>
      <c r="BY91" s="152"/>
      <c r="BZ91" s="153"/>
      <c r="CA91" s="149"/>
      <c r="CB91" s="152"/>
      <c r="CC91" s="152"/>
      <c r="CD91" s="152"/>
      <c r="CE91" s="152"/>
      <c r="CF91" s="152"/>
      <c r="CG91" s="152"/>
      <c r="CH91" s="157"/>
      <c r="CI91" s="6"/>
      <c r="CJ91" s="6"/>
      <c r="CK91" s="6"/>
    </row>
    <row r="92" spans="1:89" ht="27" customHeight="1">
      <c r="A92" s="144" t="s">
        <v>199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  <c r="R92" s="154"/>
      <c r="S92" s="155"/>
      <c r="T92" s="155"/>
      <c r="U92" s="156"/>
      <c r="V92" s="146">
        <v>90807030000000000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8"/>
      <c r="AI92" s="58">
        <v>244</v>
      </c>
      <c r="AJ92" s="46">
        <v>310</v>
      </c>
      <c r="AK92" s="69" t="s">
        <v>234</v>
      </c>
      <c r="AL92" s="149">
        <f>SUM(AU92:CH92)</f>
        <v>0</v>
      </c>
      <c r="AM92" s="152"/>
      <c r="AN92" s="152"/>
      <c r="AO92" s="152"/>
      <c r="AP92" s="152"/>
      <c r="AQ92" s="152"/>
      <c r="AR92" s="152"/>
      <c r="AS92" s="152"/>
      <c r="AT92" s="153"/>
      <c r="AU92" s="149">
        <v>0</v>
      </c>
      <c r="AV92" s="152"/>
      <c r="AW92" s="152"/>
      <c r="AX92" s="152"/>
      <c r="AY92" s="152"/>
      <c r="AZ92" s="152"/>
      <c r="BA92" s="152"/>
      <c r="BB92" s="153"/>
      <c r="BC92" s="149"/>
      <c r="BD92" s="152"/>
      <c r="BE92" s="152"/>
      <c r="BF92" s="152"/>
      <c r="BG92" s="152"/>
      <c r="BH92" s="152"/>
      <c r="BI92" s="152"/>
      <c r="BJ92" s="153"/>
      <c r="BK92" s="149"/>
      <c r="BL92" s="152"/>
      <c r="BM92" s="152"/>
      <c r="BN92" s="152"/>
      <c r="BO92" s="152"/>
      <c r="BP92" s="152"/>
      <c r="BQ92" s="152"/>
      <c r="BR92" s="153"/>
      <c r="BS92" s="149">
        <v>0</v>
      </c>
      <c r="BT92" s="152"/>
      <c r="BU92" s="152"/>
      <c r="BV92" s="152"/>
      <c r="BW92" s="152"/>
      <c r="BX92" s="152"/>
      <c r="BY92" s="152"/>
      <c r="BZ92" s="153"/>
      <c r="CA92" s="149"/>
      <c r="CB92" s="152"/>
      <c r="CC92" s="152"/>
      <c r="CD92" s="152"/>
      <c r="CE92" s="152"/>
      <c r="CF92" s="152"/>
      <c r="CG92" s="152"/>
      <c r="CH92" s="157"/>
      <c r="CI92" s="6"/>
      <c r="CJ92" s="6"/>
      <c r="CK92" s="6"/>
    </row>
    <row r="93" spans="1:89" ht="27" customHeight="1">
      <c r="A93" s="144" t="s">
        <v>200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54"/>
      <c r="S93" s="155"/>
      <c r="T93" s="155"/>
      <c r="U93" s="156"/>
      <c r="V93" s="146">
        <v>90807030000000000</v>
      </c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8"/>
      <c r="AI93" s="58">
        <v>244</v>
      </c>
      <c r="AJ93" s="46">
        <v>340</v>
      </c>
      <c r="AK93" s="69" t="s">
        <v>234</v>
      </c>
      <c r="AL93" s="149">
        <f>SUM(AU93:CH93)</f>
        <v>51574.91</v>
      </c>
      <c r="AM93" s="152"/>
      <c r="AN93" s="152"/>
      <c r="AO93" s="152"/>
      <c r="AP93" s="152"/>
      <c r="AQ93" s="152"/>
      <c r="AR93" s="152"/>
      <c r="AS93" s="152"/>
      <c r="AT93" s="153"/>
      <c r="AU93" s="149">
        <v>0</v>
      </c>
      <c r="AV93" s="152"/>
      <c r="AW93" s="152"/>
      <c r="AX93" s="152"/>
      <c r="AY93" s="152"/>
      <c r="AZ93" s="152"/>
      <c r="BA93" s="152"/>
      <c r="BB93" s="153"/>
      <c r="BC93" s="149"/>
      <c r="BD93" s="152"/>
      <c r="BE93" s="152"/>
      <c r="BF93" s="152"/>
      <c r="BG93" s="152"/>
      <c r="BH93" s="152"/>
      <c r="BI93" s="152"/>
      <c r="BJ93" s="153"/>
      <c r="BK93" s="149"/>
      <c r="BL93" s="152"/>
      <c r="BM93" s="152"/>
      <c r="BN93" s="152"/>
      <c r="BO93" s="152"/>
      <c r="BP93" s="152"/>
      <c r="BQ93" s="152"/>
      <c r="BR93" s="153"/>
      <c r="BS93" s="149">
        <v>51574.91</v>
      </c>
      <c r="BT93" s="152"/>
      <c r="BU93" s="152"/>
      <c r="BV93" s="152"/>
      <c r="BW93" s="152"/>
      <c r="BX93" s="152"/>
      <c r="BY93" s="152"/>
      <c r="BZ93" s="153"/>
      <c r="CA93" s="149"/>
      <c r="CB93" s="152"/>
      <c r="CC93" s="152"/>
      <c r="CD93" s="152"/>
      <c r="CE93" s="152"/>
      <c r="CF93" s="152"/>
      <c r="CG93" s="152"/>
      <c r="CH93" s="157"/>
      <c r="CI93" s="6"/>
      <c r="CJ93" s="6"/>
      <c r="CK93" s="6"/>
    </row>
    <row r="94" spans="1:89" ht="27" customHeight="1">
      <c r="A94" s="144" t="s">
        <v>201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  <c r="R94" s="53"/>
      <c r="S94" s="54"/>
      <c r="T94" s="54"/>
      <c r="U94" s="55"/>
      <c r="V94" s="146">
        <v>90807030000000000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8"/>
      <c r="AI94" s="65">
        <v>851</v>
      </c>
      <c r="AJ94" s="47">
        <v>290</v>
      </c>
      <c r="AK94" s="69" t="s">
        <v>234</v>
      </c>
      <c r="AL94" s="149">
        <f>SUM(AU94:CH94)</f>
        <v>24500</v>
      </c>
      <c r="AM94" s="152"/>
      <c r="AN94" s="152"/>
      <c r="AO94" s="152"/>
      <c r="AP94" s="152"/>
      <c r="AQ94" s="152"/>
      <c r="AR94" s="152"/>
      <c r="AS94" s="152"/>
      <c r="AT94" s="153"/>
      <c r="AU94" s="149">
        <v>0</v>
      </c>
      <c r="AV94" s="152"/>
      <c r="AW94" s="152"/>
      <c r="AX94" s="152"/>
      <c r="AY94" s="152"/>
      <c r="AZ94" s="152"/>
      <c r="BA94" s="152"/>
      <c r="BB94" s="153"/>
      <c r="BC94" s="149"/>
      <c r="BD94" s="152"/>
      <c r="BE94" s="152"/>
      <c r="BF94" s="152"/>
      <c r="BG94" s="152"/>
      <c r="BH94" s="152"/>
      <c r="BI94" s="152"/>
      <c r="BJ94" s="153"/>
      <c r="BK94" s="149"/>
      <c r="BL94" s="152"/>
      <c r="BM94" s="152"/>
      <c r="BN94" s="152"/>
      <c r="BO94" s="152"/>
      <c r="BP94" s="152"/>
      <c r="BQ94" s="152"/>
      <c r="BR94" s="153"/>
      <c r="BS94" s="149">
        <v>24500</v>
      </c>
      <c r="BT94" s="152"/>
      <c r="BU94" s="152"/>
      <c r="BV94" s="152"/>
      <c r="BW94" s="152"/>
      <c r="BX94" s="152"/>
      <c r="BY94" s="152"/>
      <c r="BZ94" s="153"/>
      <c r="CA94" s="149"/>
      <c r="CB94" s="152"/>
      <c r="CC94" s="152"/>
      <c r="CD94" s="152"/>
      <c r="CE94" s="152"/>
      <c r="CF94" s="152"/>
      <c r="CG94" s="152"/>
      <c r="CH94" s="157"/>
      <c r="CI94" s="6"/>
      <c r="CJ94" s="6"/>
      <c r="CK94" s="6"/>
    </row>
    <row r="95" spans="1:89" ht="27" customHeight="1">
      <c r="A95" s="144" t="s">
        <v>201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  <c r="R95" s="53"/>
      <c r="S95" s="54"/>
      <c r="T95" s="54"/>
      <c r="U95" s="55"/>
      <c r="V95" s="146">
        <v>90807030000000000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  <c r="AI95" s="65">
        <v>852</v>
      </c>
      <c r="AJ95" s="47">
        <v>290</v>
      </c>
      <c r="AK95" s="70" t="s">
        <v>234</v>
      </c>
      <c r="AL95" s="149">
        <v>625.09</v>
      </c>
      <c r="AM95" s="150"/>
      <c r="AN95" s="150"/>
      <c r="AO95" s="150"/>
      <c r="AP95" s="150"/>
      <c r="AQ95" s="150"/>
      <c r="AR95" s="150"/>
      <c r="AS95" s="150"/>
      <c r="AT95" s="151"/>
      <c r="AU95" s="82"/>
      <c r="AV95" s="83"/>
      <c r="AW95" s="83"/>
      <c r="AX95" s="83"/>
      <c r="AY95" s="83"/>
      <c r="AZ95" s="83"/>
      <c r="BA95" s="83"/>
      <c r="BB95" s="84"/>
      <c r="BC95" s="82"/>
      <c r="BD95" s="83"/>
      <c r="BE95" s="83"/>
      <c r="BF95" s="83"/>
      <c r="BG95" s="83"/>
      <c r="BH95" s="83"/>
      <c r="BI95" s="83"/>
      <c r="BJ95" s="84"/>
      <c r="BK95" s="82"/>
      <c r="BL95" s="83"/>
      <c r="BM95" s="83"/>
      <c r="BN95" s="83"/>
      <c r="BO95" s="83"/>
      <c r="BP95" s="83"/>
      <c r="BQ95" s="83"/>
      <c r="BR95" s="84"/>
      <c r="BS95" s="149">
        <v>625.09</v>
      </c>
      <c r="BT95" s="150"/>
      <c r="BU95" s="150"/>
      <c r="BV95" s="150"/>
      <c r="BW95" s="150"/>
      <c r="BX95" s="150"/>
      <c r="BY95" s="150"/>
      <c r="BZ95" s="151"/>
      <c r="CA95" s="82"/>
      <c r="CB95" s="83"/>
      <c r="CC95" s="83"/>
      <c r="CD95" s="83"/>
      <c r="CE95" s="83"/>
      <c r="CF95" s="83"/>
      <c r="CG95" s="83"/>
      <c r="CH95" s="85"/>
      <c r="CI95" s="6"/>
      <c r="CJ95" s="6"/>
      <c r="CK95" s="6"/>
    </row>
    <row r="96" spans="1:89" ht="12.75">
      <c r="A96" s="158" t="s">
        <v>124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9" t="s">
        <v>130</v>
      </c>
      <c r="S96" s="160"/>
      <c r="T96" s="160"/>
      <c r="U96" s="161"/>
      <c r="V96" s="165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7"/>
      <c r="AI96" s="38"/>
      <c r="AJ96" s="47"/>
      <c r="AK96" s="37"/>
      <c r="AL96" s="180">
        <f>AU96+BS96</f>
        <v>0</v>
      </c>
      <c r="AM96" s="181"/>
      <c r="AN96" s="181"/>
      <c r="AO96" s="181"/>
      <c r="AP96" s="181"/>
      <c r="AQ96" s="181"/>
      <c r="AR96" s="181"/>
      <c r="AS96" s="181"/>
      <c r="AT96" s="182"/>
      <c r="AU96" s="180">
        <v>0</v>
      </c>
      <c r="AV96" s="181"/>
      <c r="AW96" s="181"/>
      <c r="AX96" s="181"/>
      <c r="AY96" s="181"/>
      <c r="AZ96" s="181"/>
      <c r="BA96" s="181"/>
      <c r="BB96" s="182"/>
      <c r="BC96" s="180"/>
      <c r="BD96" s="181"/>
      <c r="BE96" s="181"/>
      <c r="BF96" s="181"/>
      <c r="BG96" s="181"/>
      <c r="BH96" s="181"/>
      <c r="BI96" s="181"/>
      <c r="BJ96" s="182"/>
      <c r="BK96" s="180"/>
      <c r="BL96" s="181"/>
      <c r="BM96" s="181"/>
      <c r="BN96" s="181"/>
      <c r="BO96" s="181"/>
      <c r="BP96" s="181"/>
      <c r="BQ96" s="181"/>
      <c r="BR96" s="182"/>
      <c r="BS96" s="180">
        <v>0</v>
      </c>
      <c r="BT96" s="181"/>
      <c r="BU96" s="181"/>
      <c r="BV96" s="181"/>
      <c r="BW96" s="181"/>
      <c r="BX96" s="181"/>
      <c r="BY96" s="181"/>
      <c r="BZ96" s="182"/>
      <c r="CA96" s="180"/>
      <c r="CB96" s="181"/>
      <c r="CC96" s="181"/>
      <c r="CD96" s="181"/>
      <c r="CE96" s="181"/>
      <c r="CF96" s="181"/>
      <c r="CG96" s="181"/>
      <c r="CH96" s="186"/>
      <c r="CI96" s="6"/>
      <c r="CJ96" s="6"/>
      <c r="CK96" s="6"/>
    </row>
    <row r="97" spans="1:89" ht="12.75">
      <c r="A97" s="171" t="s">
        <v>131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62"/>
      <c r="S97" s="163"/>
      <c r="T97" s="163"/>
      <c r="U97" s="164"/>
      <c r="V97" s="168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70"/>
      <c r="AI97" s="63"/>
      <c r="AJ97" s="44"/>
      <c r="AK97" s="36"/>
      <c r="AL97" s="183"/>
      <c r="AM97" s="184"/>
      <c r="AN97" s="184"/>
      <c r="AO97" s="184"/>
      <c r="AP97" s="184"/>
      <c r="AQ97" s="184"/>
      <c r="AR97" s="184"/>
      <c r="AS97" s="184"/>
      <c r="AT97" s="185"/>
      <c r="AU97" s="183"/>
      <c r="AV97" s="184"/>
      <c r="AW97" s="184"/>
      <c r="AX97" s="184"/>
      <c r="AY97" s="184"/>
      <c r="AZ97" s="184"/>
      <c r="BA97" s="184"/>
      <c r="BB97" s="185"/>
      <c r="BC97" s="183"/>
      <c r="BD97" s="184"/>
      <c r="BE97" s="184"/>
      <c r="BF97" s="184"/>
      <c r="BG97" s="184"/>
      <c r="BH97" s="184"/>
      <c r="BI97" s="184"/>
      <c r="BJ97" s="185"/>
      <c r="BK97" s="183"/>
      <c r="BL97" s="184"/>
      <c r="BM97" s="184"/>
      <c r="BN97" s="184"/>
      <c r="BO97" s="184"/>
      <c r="BP97" s="184"/>
      <c r="BQ97" s="184"/>
      <c r="BR97" s="185"/>
      <c r="BS97" s="183"/>
      <c r="BT97" s="184"/>
      <c r="BU97" s="184"/>
      <c r="BV97" s="184"/>
      <c r="BW97" s="184"/>
      <c r="BX97" s="184"/>
      <c r="BY97" s="184"/>
      <c r="BZ97" s="185"/>
      <c r="CA97" s="183"/>
      <c r="CB97" s="184"/>
      <c r="CC97" s="184"/>
      <c r="CD97" s="184"/>
      <c r="CE97" s="184"/>
      <c r="CF97" s="184"/>
      <c r="CG97" s="184"/>
      <c r="CH97" s="187"/>
      <c r="CI97" s="6"/>
      <c r="CJ97" s="6"/>
      <c r="CK97" s="6"/>
    </row>
    <row r="98" spans="1:89" ht="12.75">
      <c r="A98" s="197" t="s">
        <v>132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54" t="s">
        <v>133</v>
      </c>
      <c r="S98" s="155"/>
      <c r="T98" s="155"/>
      <c r="U98" s="156"/>
      <c r="V98" s="146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58"/>
      <c r="AJ98" s="46"/>
      <c r="AK98" s="39"/>
      <c r="AL98" s="149"/>
      <c r="AM98" s="152"/>
      <c r="AN98" s="152"/>
      <c r="AO98" s="152"/>
      <c r="AP98" s="152"/>
      <c r="AQ98" s="152"/>
      <c r="AR98" s="152"/>
      <c r="AS98" s="152"/>
      <c r="AT98" s="153"/>
      <c r="AU98" s="149"/>
      <c r="AV98" s="152"/>
      <c r="AW98" s="152"/>
      <c r="AX98" s="152"/>
      <c r="AY98" s="152"/>
      <c r="AZ98" s="152"/>
      <c r="BA98" s="152"/>
      <c r="BB98" s="153"/>
      <c r="BC98" s="149"/>
      <c r="BD98" s="152"/>
      <c r="BE98" s="152"/>
      <c r="BF98" s="152"/>
      <c r="BG98" s="152"/>
      <c r="BH98" s="152"/>
      <c r="BI98" s="152"/>
      <c r="BJ98" s="153"/>
      <c r="BK98" s="149"/>
      <c r="BL98" s="152"/>
      <c r="BM98" s="152"/>
      <c r="BN98" s="152"/>
      <c r="BO98" s="152"/>
      <c r="BP98" s="152"/>
      <c r="BQ98" s="152"/>
      <c r="BR98" s="153"/>
      <c r="BS98" s="149"/>
      <c r="BT98" s="152"/>
      <c r="BU98" s="152"/>
      <c r="BV98" s="152"/>
      <c r="BW98" s="152"/>
      <c r="BX98" s="152"/>
      <c r="BY98" s="152"/>
      <c r="BZ98" s="153"/>
      <c r="CA98" s="149"/>
      <c r="CB98" s="152"/>
      <c r="CC98" s="152"/>
      <c r="CD98" s="152"/>
      <c r="CE98" s="152"/>
      <c r="CF98" s="152"/>
      <c r="CG98" s="152"/>
      <c r="CH98" s="157"/>
      <c r="CI98" s="6"/>
      <c r="CJ98" s="6"/>
      <c r="CK98" s="6"/>
    </row>
    <row r="99" spans="1:89" ht="12.75">
      <c r="A99" s="158" t="s">
        <v>134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9" t="s">
        <v>135</v>
      </c>
      <c r="S99" s="160"/>
      <c r="T99" s="160"/>
      <c r="U99" s="161"/>
      <c r="V99" s="165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7"/>
      <c r="AI99" s="38"/>
      <c r="AJ99" s="47"/>
      <c r="AK99" s="37"/>
      <c r="AL99" s="180"/>
      <c r="AM99" s="181"/>
      <c r="AN99" s="181"/>
      <c r="AO99" s="181"/>
      <c r="AP99" s="181"/>
      <c r="AQ99" s="181"/>
      <c r="AR99" s="181"/>
      <c r="AS99" s="181"/>
      <c r="AT99" s="182"/>
      <c r="AU99" s="180"/>
      <c r="AV99" s="181"/>
      <c r="AW99" s="181"/>
      <c r="AX99" s="181"/>
      <c r="AY99" s="181"/>
      <c r="AZ99" s="181"/>
      <c r="BA99" s="181"/>
      <c r="BB99" s="182"/>
      <c r="BC99" s="180"/>
      <c r="BD99" s="181"/>
      <c r="BE99" s="181"/>
      <c r="BF99" s="181"/>
      <c r="BG99" s="181"/>
      <c r="BH99" s="181"/>
      <c r="BI99" s="181"/>
      <c r="BJ99" s="182"/>
      <c r="BK99" s="180"/>
      <c r="BL99" s="181"/>
      <c r="BM99" s="181"/>
      <c r="BN99" s="181"/>
      <c r="BO99" s="181"/>
      <c r="BP99" s="181"/>
      <c r="BQ99" s="181"/>
      <c r="BR99" s="182"/>
      <c r="BS99" s="180"/>
      <c r="BT99" s="181"/>
      <c r="BU99" s="181"/>
      <c r="BV99" s="181"/>
      <c r="BW99" s="181"/>
      <c r="BX99" s="181"/>
      <c r="BY99" s="181"/>
      <c r="BZ99" s="182"/>
      <c r="CA99" s="180"/>
      <c r="CB99" s="181"/>
      <c r="CC99" s="181"/>
      <c r="CD99" s="181"/>
      <c r="CE99" s="181"/>
      <c r="CF99" s="181"/>
      <c r="CG99" s="181"/>
      <c r="CH99" s="186"/>
      <c r="CI99" s="6"/>
      <c r="CJ99" s="6"/>
      <c r="CK99" s="6"/>
    </row>
    <row r="100" spans="1:89" ht="12.75">
      <c r="A100" s="171" t="s">
        <v>136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62"/>
      <c r="S100" s="163"/>
      <c r="T100" s="163"/>
      <c r="U100" s="164"/>
      <c r="V100" s="168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70"/>
      <c r="AI100" s="63"/>
      <c r="AJ100" s="44"/>
      <c r="AK100" s="36"/>
      <c r="AL100" s="183"/>
      <c r="AM100" s="184"/>
      <c r="AN100" s="184"/>
      <c r="AO100" s="184"/>
      <c r="AP100" s="184"/>
      <c r="AQ100" s="184"/>
      <c r="AR100" s="184"/>
      <c r="AS100" s="184"/>
      <c r="AT100" s="185"/>
      <c r="AU100" s="183"/>
      <c r="AV100" s="184"/>
      <c r="AW100" s="184"/>
      <c r="AX100" s="184"/>
      <c r="AY100" s="184"/>
      <c r="AZ100" s="184"/>
      <c r="BA100" s="184"/>
      <c r="BB100" s="185"/>
      <c r="BC100" s="183"/>
      <c r="BD100" s="184"/>
      <c r="BE100" s="184"/>
      <c r="BF100" s="184"/>
      <c r="BG100" s="184"/>
      <c r="BH100" s="184"/>
      <c r="BI100" s="184"/>
      <c r="BJ100" s="185"/>
      <c r="BK100" s="183"/>
      <c r="BL100" s="184"/>
      <c r="BM100" s="184"/>
      <c r="BN100" s="184"/>
      <c r="BO100" s="184"/>
      <c r="BP100" s="184"/>
      <c r="BQ100" s="184"/>
      <c r="BR100" s="185"/>
      <c r="BS100" s="183"/>
      <c r="BT100" s="184"/>
      <c r="BU100" s="184"/>
      <c r="BV100" s="184"/>
      <c r="BW100" s="184"/>
      <c r="BX100" s="184"/>
      <c r="BY100" s="184"/>
      <c r="BZ100" s="185"/>
      <c r="CA100" s="183"/>
      <c r="CB100" s="184"/>
      <c r="CC100" s="184"/>
      <c r="CD100" s="184"/>
      <c r="CE100" s="184"/>
      <c r="CF100" s="184"/>
      <c r="CG100" s="184"/>
      <c r="CH100" s="187"/>
      <c r="CI100" s="6"/>
      <c r="CJ100" s="6"/>
      <c r="CK100" s="6"/>
    </row>
    <row r="101" spans="1:89" ht="12.75">
      <c r="A101" s="158" t="s">
        <v>137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 t="s">
        <v>138</v>
      </c>
      <c r="S101" s="160"/>
      <c r="T101" s="160"/>
      <c r="U101" s="161"/>
      <c r="V101" s="165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7"/>
      <c r="AI101" s="38"/>
      <c r="AJ101" s="47"/>
      <c r="AK101" s="37"/>
      <c r="AL101" s="180"/>
      <c r="AM101" s="181"/>
      <c r="AN101" s="181"/>
      <c r="AO101" s="181"/>
      <c r="AP101" s="181"/>
      <c r="AQ101" s="181"/>
      <c r="AR101" s="181"/>
      <c r="AS101" s="181"/>
      <c r="AT101" s="182"/>
      <c r="AU101" s="180"/>
      <c r="AV101" s="181"/>
      <c r="AW101" s="181"/>
      <c r="AX101" s="181"/>
      <c r="AY101" s="181"/>
      <c r="AZ101" s="181"/>
      <c r="BA101" s="181"/>
      <c r="BB101" s="182"/>
      <c r="BC101" s="180"/>
      <c r="BD101" s="181"/>
      <c r="BE101" s="181"/>
      <c r="BF101" s="181"/>
      <c r="BG101" s="181"/>
      <c r="BH101" s="181"/>
      <c r="BI101" s="181"/>
      <c r="BJ101" s="182"/>
      <c r="BK101" s="180"/>
      <c r="BL101" s="181"/>
      <c r="BM101" s="181"/>
      <c r="BN101" s="181"/>
      <c r="BO101" s="181"/>
      <c r="BP101" s="181"/>
      <c r="BQ101" s="181"/>
      <c r="BR101" s="182"/>
      <c r="BS101" s="180"/>
      <c r="BT101" s="181"/>
      <c r="BU101" s="181"/>
      <c r="BV101" s="181"/>
      <c r="BW101" s="181"/>
      <c r="BX101" s="181"/>
      <c r="BY101" s="181"/>
      <c r="BZ101" s="182"/>
      <c r="CA101" s="180"/>
      <c r="CB101" s="181"/>
      <c r="CC101" s="181"/>
      <c r="CD101" s="181"/>
      <c r="CE101" s="181"/>
      <c r="CF101" s="181"/>
      <c r="CG101" s="181"/>
      <c r="CH101" s="186"/>
      <c r="CI101" s="6"/>
      <c r="CJ101" s="6"/>
      <c r="CK101" s="6"/>
    </row>
    <row r="102" spans="1:89" ht="12.75">
      <c r="A102" s="171" t="s">
        <v>139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62"/>
      <c r="S102" s="163"/>
      <c r="T102" s="163"/>
      <c r="U102" s="164"/>
      <c r="V102" s="168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70"/>
      <c r="AI102" s="63"/>
      <c r="AJ102" s="44"/>
      <c r="AK102" s="36"/>
      <c r="AL102" s="183"/>
      <c r="AM102" s="184"/>
      <c r="AN102" s="184"/>
      <c r="AO102" s="184"/>
      <c r="AP102" s="184"/>
      <c r="AQ102" s="184"/>
      <c r="AR102" s="184"/>
      <c r="AS102" s="184"/>
      <c r="AT102" s="185"/>
      <c r="AU102" s="183"/>
      <c r="AV102" s="184"/>
      <c r="AW102" s="184"/>
      <c r="AX102" s="184"/>
      <c r="AY102" s="184"/>
      <c r="AZ102" s="184"/>
      <c r="BA102" s="184"/>
      <c r="BB102" s="185"/>
      <c r="BC102" s="183"/>
      <c r="BD102" s="184"/>
      <c r="BE102" s="184"/>
      <c r="BF102" s="184"/>
      <c r="BG102" s="184"/>
      <c r="BH102" s="184"/>
      <c r="BI102" s="184"/>
      <c r="BJ102" s="185"/>
      <c r="BK102" s="183"/>
      <c r="BL102" s="184"/>
      <c r="BM102" s="184"/>
      <c r="BN102" s="184"/>
      <c r="BO102" s="184"/>
      <c r="BP102" s="184"/>
      <c r="BQ102" s="184"/>
      <c r="BR102" s="185"/>
      <c r="BS102" s="183"/>
      <c r="BT102" s="184"/>
      <c r="BU102" s="184"/>
      <c r="BV102" s="184"/>
      <c r="BW102" s="184"/>
      <c r="BX102" s="184"/>
      <c r="BY102" s="184"/>
      <c r="BZ102" s="185"/>
      <c r="CA102" s="183"/>
      <c r="CB102" s="184"/>
      <c r="CC102" s="184"/>
      <c r="CD102" s="184"/>
      <c r="CE102" s="184"/>
      <c r="CF102" s="184"/>
      <c r="CG102" s="184"/>
      <c r="CH102" s="187"/>
      <c r="CI102" s="6"/>
      <c r="CJ102" s="6"/>
      <c r="CK102" s="6"/>
    </row>
    <row r="103" spans="1:89" ht="12.75">
      <c r="A103" s="197" t="s">
        <v>140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54" t="s">
        <v>141</v>
      </c>
      <c r="S103" s="155"/>
      <c r="T103" s="155"/>
      <c r="U103" s="156"/>
      <c r="V103" s="146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8"/>
      <c r="AI103" s="58"/>
      <c r="AJ103" s="46"/>
      <c r="AK103" s="39"/>
      <c r="AL103" s="149"/>
      <c r="AM103" s="152"/>
      <c r="AN103" s="152"/>
      <c r="AO103" s="152"/>
      <c r="AP103" s="152"/>
      <c r="AQ103" s="152"/>
      <c r="AR103" s="152"/>
      <c r="AS103" s="152"/>
      <c r="AT103" s="153"/>
      <c r="AU103" s="149"/>
      <c r="AV103" s="152"/>
      <c r="AW103" s="152"/>
      <c r="AX103" s="152"/>
      <c r="AY103" s="152"/>
      <c r="AZ103" s="152"/>
      <c r="BA103" s="152"/>
      <c r="BB103" s="153"/>
      <c r="BC103" s="149"/>
      <c r="BD103" s="152"/>
      <c r="BE103" s="152"/>
      <c r="BF103" s="152"/>
      <c r="BG103" s="152"/>
      <c r="BH103" s="152"/>
      <c r="BI103" s="152"/>
      <c r="BJ103" s="153"/>
      <c r="BK103" s="149"/>
      <c r="BL103" s="152"/>
      <c r="BM103" s="152"/>
      <c r="BN103" s="152"/>
      <c r="BO103" s="152"/>
      <c r="BP103" s="152"/>
      <c r="BQ103" s="152"/>
      <c r="BR103" s="153"/>
      <c r="BS103" s="149"/>
      <c r="BT103" s="152"/>
      <c r="BU103" s="152"/>
      <c r="BV103" s="152"/>
      <c r="BW103" s="152"/>
      <c r="BX103" s="152"/>
      <c r="BY103" s="152"/>
      <c r="BZ103" s="153"/>
      <c r="CA103" s="149"/>
      <c r="CB103" s="152"/>
      <c r="CC103" s="152"/>
      <c r="CD103" s="152"/>
      <c r="CE103" s="152"/>
      <c r="CF103" s="152"/>
      <c r="CG103" s="152"/>
      <c r="CH103" s="157"/>
      <c r="CI103" s="6"/>
      <c r="CJ103" s="6"/>
      <c r="CK103" s="6"/>
    </row>
    <row r="104" spans="1:89" ht="12.75">
      <c r="A104" s="158" t="s">
        <v>142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9" t="s">
        <v>143</v>
      </c>
      <c r="S104" s="160"/>
      <c r="T104" s="160"/>
      <c r="U104" s="161"/>
      <c r="V104" s="165" t="s">
        <v>56</v>
      </c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7"/>
      <c r="AI104" s="38"/>
      <c r="AJ104" s="47"/>
      <c r="AK104" s="37"/>
      <c r="AL104" s="180">
        <f>SUM(AU104:CH105)</f>
        <v>69998.55</v>
      </c>
      <c r="AM104" s="181"/>
      <c r="AN104" s="181"/>
      <c r="AO104" s="181"/>
      <c r="AP104" s="181"/>
      <c r="AQ104" s="181"/>
      <c r="AR104" s="181"/>
      <c r="AS104" s="181"/>
      <c r="AT104" s="182"/>
      <c r="AU104" s="180">
        <v>10183.33</v>
      </c>
      <c r="AV104" s="181"/>
      <c r="AW104" s="181"/>
      <c r="AX104" s="181"/>
      <c r="AY104" s="181"/>
      <c r="AZ104" s="181"/>
      <c r="BA104" s="181"/>
      <c r="BB104" s="182"/>
      <c r="BC104" s="180"/>
      <c r="BD104" s="181"/>
      <c r="BE104" s="181"/>
      <c r="BF104" s="181"/>
      <c r="BG104" s="181"/>
      <c r="BH104" s="181"/>
      <c r="BI104" s="181"/>
      <c r="BJ104" s="182"/>
      <c r="BK104" s="180"/>
      <c r="BL104" s="181"/>
      <c r="BM104" s="181"/>
      <c r="BN104" s="181"/>
      <c r="BO104" s="181"/>
      <c r="BP104" s="181"/>
      <c r="BQ104" s="181"/>
      <c r="BR104" s="182"/>
      <c r="BS104" s="180">
        <v>59815.22</v>
      </c>
      <c r="BT104" s="181"/>
      <c r="BU104" s="181"/>
      <c r="BV104" s="181"/>
      <c r="BW104" s="181"/>
      <c r="BX104" s="181"/>
      <c r="BY104" s="181"/>
      <c r="BZ104" s="182"/>
      <c r="CA104" s="180"/>
      <c r="CB104" s="181"/>
      <c r="CC104" s="181"/>
      <c r="CD104" s="181"/>
      <c r="CE104" s="181"/>
      <c r="CF104" s="181"/>
      <c r="CG104" s="181"/>
      <c r="CH104" s="186"/>
      <c r="CI104" s="6"/>
      <c r="CJ104" s="6"/>
      <c r="CK104" s="6"/>
    </row>
    <row r="105" spans="1:89" ht="12.75">
      <c r="A105" s="171" t="s">
        <v>144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62"/>
      <c r="S105" s="163"/>
      <c r="T105" s="163"/>
      <c r="U105" s="164"/>
      <c r="V105" s="168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70"/>
      <c r="AI105" s="63"/>
      <c r="AJ105" s="44"/>
      <c r="AK105" s="36"/>
      <c r="AL105" s="183"/>
      <c r="AM105" s="184"/>
      <c r="AN105" s="184"/>
      <c r="AO105" s="184"/>
      <c r="AP105" s="184"/>
      <c r="AQ105" s="184"/>
      <c r="AR105" s="184"/>
      <c r="AS105" s="184"/>
      <c r="AT105" s="185"/>
      <c r="AU105" s="183"/>
      <c r="AV105" s="184"/>
      <c r="AW105" s="184"/>
      <c r="AX105" s="184"/>
      <c r="AY105" s="184"/>
      <c r="AZ105" s="184"/>
      <c r="BA105" s="184"/>
      <c r="BB105" s="185"/>
      <c r="BC105" s="183"/>
      <c r="BD105" s="184"/>
      <c r="BE105" s="184"/>
      <c r="BF105" s="184"/>
      <c r="BG105" s="184"/>
      <c r="BH105" s="184"/>
      <c r="BI105" s="184"/>
      <c r="BJ105" s="185"/>
      <c r="BK105" s="183"/>
      <c r="BL105" s="184"/>
      <c r="BM105" s="184"/>
      <c r="BN105" s="184"/>
      <c r="BO105" s="184"/>
      <c r="BP105" s="184"/>
      <c r="BQ105" s="184"/>
      <c r="BR105" s="185"/>
      <c r="BS105" s="183"/>
      <c r="BT105" s="184"/>
      <c r="BU105" s="184"/>
      <c r="BV105" s="184"/>
      <c r="BW105" s="184"/>
      <c r="BX105" s="184"/>
      <c r="BY105" s="184"/>
      <c r="BZ105" s="185"/>
      <c r="CA105" s="183"/>
      <c r="CB105" s="184"/>
      <c r="CC105" s="184"/>
      <c r="CD105" s="184"/>
      <c r="CE105" s="184"/>
      <c r="CF105" s="184"/>
      <c r="CG105" s="184"/>
      <c r="CH105" s="187"/>
      <c r="CI105" s="6"/>
      <c r="CJ105" s="6"/>
      <c r="CK105" s="6"/>
    </row>
    <row r="106" spans="1:89" ht="12.75">
      <c r="A106" s="158" t="s">
        <v>145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9" t="s">
        <v>146</v>
      </c>
      <c r="S106" s="160"/>
      <c r="T106" s="160"/>
      <c r="U106" s="161"/>
      <c r="V106" s="165" t="s">
        <v>56</v>
      </c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7"/>
      <c r="AI106" s="38"/>
      <c r="AJ106" s="47"/>
      <c r="AK106" s="38"/>
      <c r="AL106" s="180">
        <f>SUM(AU106:CH107)</f>
        <v>69998.55000000005</v>
      </c>
      <c r="AM106" s="181"/>
      <c r="AN106" s="181"/>
      <c r="AO106" s="181"/>
      <c r="AP106" s="181"/>
      <c r="AQ106" s="181"/>
      <c r="AR106" s="181"/>
      <c r="AS106" s="181"/>
      <c r="AT106" s="182"/>
      <c r="AU106" s="180">
        <f>AU18+AU104-AU40</f>
        <v>10183.330000000075</v>
      </c>
      <c r="AV106" s="181"/>
      <c r="AW106" s="181"/>
      <c r="AX106" s="181"/>
      <c r="AY106" s="181"/>
      <c r="AZ106" s="181"/>
      <c r="BA106" s="181"/>
      <c r="BB106" s="182"/>
      <c r="BC106" s="180"/>
      <c r="BD106" s="181"/>
      <c r="BE106" s="181"/>
      <c r="BF106" s="181"/>
      <c r="BG106" s="181"/>
      <c r="BH106" s="181"/>
      <c r="BI106" s="181"/>
      <c r="BJ106" s="182"/>
      <c r="BK106" s="180"/>
      <c r="BL106" s="181"/>
      <c r="BM106" s="181"/>
      <c r="BN106" s="181"/>
      <c r="BO106" s="181"/>
      <c r="BP106" s="181"/>
      <c r="BQ106" s="181"/>
      <c r="BR106" s="182"/>
      <c r="BS106" s="180">
        <f>BS18+BS104-BS40</f>
        <v>59815.21999999997</v>
      </c>
      <c r="BT106" s="181"/>
      <c r="BU106" s="181"/>
      <c r="BV106" s="181"/>
      <c r="BW106" s="181"/>
      <c r="BX106" s="181"/>
      <c r="BY106" s="181"/>
      <c r="BZ106" s="182"/>
      <c r="CA106" s="180"/>
      <c r="CB106" s="181"/>
      <c r="CC106" s="181"/>
      <c r="CD106" s="181"/>
      <c r="CE106" s="181"/>
      <c r="CF106" s="181"/>
      <c r="CG106" s="181"/>
      <c r="CH106" s="186"/>
      <c r="CI106" s="6"/>
      <c r="CJ106" s="6"/>
      <c r="CK106" s="6"/>
    </row>
    <row r="107" spans="1:89" ht="13.5" thickBot="1">
      <c r="A107" s="171" t="s">
        <v>144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203"/>
      <c r="S107" s="204"/>
      <c r="T107" s="204"/>
      <c r="U107" s="205"/>
      <c r="V107" s="206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8"/>
      <c r="AI107" s="41"/>
      <c r="AJ107" s="50"/>
      <c r="AK107" s="41"/>
      <c r="AL107" s="199"/>
      <c r="AM107" s="200"/>
      <c r="AN107" s="200"/>
      <c r="AO107" s="200"/>
      <c r="AP107" s="200"/>
      <c r="AQ107" s="200"/>
      <c r="AR107" s="200"/>
      <c r="AS107" s="200"/>
      <c r="AT107" s="201"/>
      <c r="AU107" s="199"/>
      <c r="AV107" s="200"/>
      <c r="AW107" s="200"/>
      <c r="AX107" s="200"/>
      <c r="AY107" s="200"/>
      <c r="AZ107" s="200"/>
      <c r="BA107" s="200"/>
      <c r="BB107" s="201"/>
      <c r="BC107" s="199"/>
      <c r="BD107" s="200"/>
      <c r="BE107" s="200"/>
      <c r="BF107" s="200"/>
      <c r="BG107" s="200"/>
      <c r="BH107" s="200"/>
      <c r="BI107" s="200"/>
      <c r="BJ107" s="201"/>
      <c r="BK107" s="199"/>
      <c r="BL107" s="200"/>
      <c r="BM107" s="200"/>
      <c r="BN107" s="200"/>
      <c r="BO107" s="200"/>
      <c r="BP107" s="200"/>
      <c r="BQ107" s="200"/>
      <c r="BR107" s="201"/>
      <c r="BS107" s="199"/>
      <c r="BT107" s="200"/>
      <c r="BU107" s="200"/>
      <c r="BV107" s="200"/>
      <c r="BW107" s="200"/>
      <c r="BX107" s="200"/>
      <c r="BY107" s="200"/>
      <c r="BZ107" s="201"/>
      <c r="CA107" s="199"/>
      <c r="CB107" s="200"/>
      <c r="CC107" s="200"/>
      <c r="CD107" s="200"/>
      <c r="CE107" s="200"/>
      <c r="CF107" s="200"/>
      <c r="CG107" s="200"/>
      <c r="CH107" s="202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</sheetData>
  <sheetProtection/>
  <mergeCells count="696">
    <mergeCell ref="V94:AH94"/>
    <mergeCell ref="AL94:AT94"/>
    <mergeCell ref="AU94:BB94"/>
    <mergeCell ref="BC94:BJ94"/>
    <mergeCell ref="CA94:CH94"/>
    <mergeCell ref="A93:Q93"/>
    <mergeCell ref="R93:U93"/>
    <mergeCell ref="V93:AH93"/>
    <mergeCell ref="AL93:AT93"/>
    <mergeCell ref="AU93:BB93"/>
    <mergeCell ref="BC93:BJ93"/>
    <mergeCell ref="BK93:BR93"/>
    <mergeCell ref="BS93:BZ93"/>
    <mergeCell ref="A94:Q94"/>
    <mergeCell ref="AU92:BB92"/>
    <mergeCell ref="BC92:BJ92"/>
    <mergeCell ref="BK92:BR92"/>
    <mergeCell ref="BS94:BZ94"/>
    <mergeCell ref="BK94:BR94"/>
    <mergeCell ref="A92:Q92"/>
    <mergeCell ref="R92:U92"/>
    <mergeCell ref="V92:AH92"/>
    <mergeCell ref="AL92:AT92"/>
    <mergeCell ref="BC91:BJ91"/>
    <mergeCell ref="CA93:CH93"/>
    <mergeCell ref="BS92:BZ92"/>
    <mergeCell ref="CA92:CH92"/>
    <mergeCell ref="AU90:BB90"/>
    <mergeCell ref="A91:Q91"/>
    <mergeCell ref="R91:U91"/>
    <mergeCell ref="V91:AH91"/>
    <mergeCell ref="AL91:AT91"/>
    <mergeCell ref="AU91:BB91"/>
    <mergeCell ref="BS89:BZ89"/>
    <mergeCell ref="CA89:CH89"/>
    <mergeCell ref="BK91:BR91"/>
    <mergeCell ref="BS91:BZ91"/>
    <mergeCell ref="CA91:CH91"/>
    <mergeCell ref="BS90:BZ90"/>
    <mergeCell ref="CA90:CH90"/>
    <mergeCell ref="AU89:BB89"/>
    <mergeCell ref="A87:Q87"/>
    <mergeCell ref="BC90:BJ90"/>
    <mergeCell ref="BK90:BR90"/>
    <mergeCell ref="BC89:BJ89"/>
    <mergeCell ref="BK89:BR89"/>
    <mergeCell ref="A90:Q90"/>
    <mergeCell ref="R90:U90"/>
    <mergeCell ref="V90:AH90"/>
    <mergeCell ref="AL90:AT90"/>
    <mergeCell ref="A89:Q89"/>
    <mergeCell ref="R89:U89"/>
    <mergeCell ref="V89:AH89"/>
    <mergeCell ref="AL89:AT89"/>
    <mergeCell ref="BK87:BR88"/>
    <mergeCell ref="BS87:BZ88"/>
    <mergeCell ref="CA87:CH88"/>
    <mergeCell ref="A88:Q88"/>
    <mergeCell ref="BC87:BJ88"/>
    <mergeCell ref="A86:Q86"/>
    <mergeCell ref="R86:U86"/>
    <mergeCell ref="V86:AH86"/>
    <mergeCell ref="AL86:AT86"/>
    <mergeCell ref="AU86:BB86"/>
    <mergeCell ref="R87:U88"/>
    <mergeCell ref="V87:AH88"/>
    <mergeCell ref="AL87:AT88"/>
    <mergeCell ref="AU87:BB88"/>
    <mergeCell ref="BS86:BZ86"/>
    <mergeCell ref="BK85:BR85"/>
    <mergeCell ref="BS85:BZ85"/>
    <mergeCell ref="CA85:CH85"/>
    <mergeCell ref="CA84:CH84"/>
    <mergeCell ref="CA86:CH86"/>
    <mergeCell ref="A85:Q85"/>
    <mergeCell ref="R85:U85"/>
    <mergeCell ref="V85:AH85"/>
    <mergeCell ref="AL85:AT85"/>
    <mergeCell ref="AU85:BB85"/>
    <mergeCell ref="BC85:BJ85"/>
    <mergeCell ref="BC86:BJ86"/>
    <mergeCell ref="BK86:BR86"/>
    <mergeCell ref="AU84:BB84"/>
    <mergeCell ref="BC84:BJ84"/>
    <mergeCell ref="BK84:BR84"/>
    <mergeCell ref="BS84:BZ84"/>
    <mergeCell ref="A84:Q84"/>
    <mergeCell ref="R84:U84"/>
    <mergeCell ref="V84:AH84"/>
    <mergeCell ref="AL84:AT84"/>
    <mergeCell ref="BK82:BR83"/>
    <mergeCell ref="BS82:BZ83"/>
    <mergeCell ref="CA82:CH83"/>
    <mergeCell ref="A83:Q83"/>
    <mergeCell ref="AU67:BB67"/>
    <mergeCell ref="BC67:BJ67"/>
    <mergeCell ref="A82:Q82"/>
    <mergeCell ref="R82:U83"/>
    <mergeCell ref="V82:AH83"/>
    <mergeCell ref="AL82:AT83"/>
    <mergeCell ref="AU82:BB83"/>
    <mergeCell ref="BC82:BJ83"/>
    <mergeCell ref="A67:Q67"/>
    <mergeCell ref="R67:U67"/>
    <mergeCell ref="V67:AH67"/>
    <mergeCell ref="AL67:AT67"/>
    <mergeCell ref="A66:Q66"/>
    <mergeCell ref="R66:U66"/>
    <mergeCell ref="V66:AH66"/>
    <mergeCell ref="AL66:AT66"/>
    <mergeCell ref="BK67:BR67"/>
    <mergeCell ref="BS67:BZ67"/>
    <mergeCell ref="CA67:CH67"/>
    <mergeCell ref="BS66:BZ66"/>
    <mergeCell ref="CA66:CH66"/>
    <mergeCell ref="A65:Q65"/>
    <mergeCell ref="R65:U65"/>
    <mergeCell ref="V65:AH65"/>
    <mergeCell ref="AL65:AT65"/>
    <mergeCell ref="AU64:BB64"/>
    <mergeCell ref="BC64:BJ64"/>
    <mergeCell ref="BC66:BJ66"/>
    <mergeCell ref="BK66:BR66"/>
    <mergeCell ref="AU65:BB65"/>
    <mergeCell ref="BC65:BJ65"/>
    <mergeCell ref="BK65:BR65"/>
    <mergeCell ref="AU66:BB66"/>
    <mergeCell ref="A64:Q64"/>
    <mergeCell ref="R64:U64"/>
    <mergeCell ref="V64:AH64"/>
    <mergeCell ref="AL64:AT64"/>
    <mergeCell ref="BS65:BZ65"/>
    <mergeCell ref="CA65:CH65"/>
    <mergeCell ref="BS64:BZ64"/>
    <mergeCell ref="CA64:CH64"/>
    <mergeCell ref="AU62:BB62"/>
    <mergeCell ref="BC62:BJ62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A62:Q62"/>
    <mergeCell ref="R62:U62"/>
    <mergeCell ref="V62:AH62"/>
    <mergeCell ref="AL62:AT62"/>
    <mergeCell ref="BS63:BZ63"/>
    <mergeCell ref="CA63:CH63"/>
    <mergeCell ref="BS62:BZ62"/>
    <mergeCell ref="CA62:CH62"/>
    <mergeCell ref="CA61:CH61"/>
    <mergeCell ref="A60:Q60"/>
    <mergeCell ref="A61:Q61"/>
    <mergeCell ref="R61:U61"/>
    <mergeCell ref="V61:AH61"/>
    <mergeCell ref="AL61:AT61"/>
    <mergeCell ref="BC59:BJ60"/>
    <mergeCell ref="BK59:BR60"/>
    <mergeCell ref="BS59:BZ60"/>
    <mergeCell ref="BK62:BR62"/>
    <mergeCell ref="BC61:BJ61"/>
    <mergeCell ref="BK61:BR61"/>
    <mergeCell ref="BS61:BZ61"/>
    <mergeCell ref="R59:U60"/>
    <mergeCell ref="V59:AH60"/>
    <mergeCell ref="AL59:AT60"/>
    <mergeCell ref="AU59:BB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CA58:CH58"/>
    <mergeCell ref="BK57:BR57"/>
    <mergeCell ref="BS57:BZ57"/>
    <mergeCell ref="CA57:CH57"/>
    <mergeCell ref="BK56:BR56"/>
    <mergeCell ref="BS56:BZ56"/>
    <mergeCell ref="CA56:CH56"/>
    <mergeCell ref="A81:Q81"/>
    <mergeCell ref="V81:AH81"/>
    <mergeCell ref="AL81:AT81"/>
    <mergeCell ref="AU81:BB81"/>
    <mergeCell ref="CA81:CH81"/>
    <mergeCell ref="BK80:BR80"/>
    <mergeCell ref="BS80:BZ80"/>
    <mergeCell ref="CA80:CH80"/>
    <mergeCell ref="BK81:BR81"/>
    <mergeCell ref="V80:AH80"/>
    <mergeCell ref="AL80:AT80"/>
    <mergeCell ref="AU80:BB80"/>
    <mergeCell ref="BC80:BJ80"/>
    <mergeCell ref="BS77:BZ77"/>
    <mergeCell ref="BS78:BZ78"/>
    <mergeCell ref="CA78:CH78"/>
    <mergeCell ref="A78:Q78"/>
    <mergeCell ref="R78:U78"/>
    <mergeCell ref="V78:AH78"/>
    <mergeCell ref="AL78:AT78"/>
    <mergeCell ref="AU78:BB78"/>
    <mergeCell ref="BC78:BJ78"/>
    <mergeCell ref="BK78:BR78"/>
    <mergeCell ref="AU76:BB76"/>
    <mergeCell ref="BC76:BJ76"/>
    <mergeCell ref="CA77:CH77"/>
    <mergeCell ref="A77:Q77"/>
    <mergeCell ref="R77:U77"/>
    <mergeCell ref="V77:AH77"/>
    <mergeCell ref="AL77:AT77"/>
    <mergeCell ref="AU77:BB77"/>
    <mergeCell ref="BC77:BJ77"/>
    <mergeCell ref="BK77:BR77"/>
    <mergeCell ref="A76:Q76"/>
    <mergeCell ref="R76:U76"/>
    <mergeCell ref="V76:AH76"/>
    <mergeCell ref="AL76:AT76"/>
    <mergeCell ref="CA74:CH75"/>
    <mergeCell ref="BK76:BR76"/>
    <mergeCell ref="BS76:BZ76"/>
    <mergeCell ref="CA76:CH76"/>
    <mergeCell ref="BK74:BR75"/>
    <mergeCell ref="BS74:BZ75"/>
    <mergeCell ref="A56:Q56"/>
    <mergeCell ref="R56:U56"/>
    <mergeCell ref="V56:AH56"/>
    <mergeCell ref="AL56:AT56"/>
    <mergeCell ref="AU56:BB56"/>
    <mergeCell ref="BC56:BJ56"/>
    <mergeCell ref="A57:Q57"/>
    <mergeCell ref="R57:U57"/>
    <mergeCell ref="A55:Q55"/>
    <mergeCell ref="AL74:AT75"/>
    <mergeCell ref="AU74:BB75"/>
    <mergeCell ref="BC74:BJ75"/>
    <mergeCell ref="V57:AH57"/>
    <mergeCell ref="AL57:AT57"/>
    <mergeCell ref="AU57:BB57"/>
    <mergeCell ref="BC57:BJ57"/>
    <mergeCell ref="AU61:BB61"/>
    <mergeCell ref="A59:Q59"/>
    <mergeCell ref="A51:Q51"/>
    <mergeCell ref="R51:U51"/>
    <mergeCell ref="BS51:BZ51"/>
    <mergeCell ref="AL52:AT52"/>
    <mergeCell ref="A52:Q52"/>
    <mergeCell ref="R52:U52"/>
    <mergeCell ref="V52:AH52"/>
    <mergeCell ref="AU52:BB52"/>
    <mergeCell ref="BC52:BJ52"/>
    <mergeCell ref="BK52:BR52"/>
    <mergeCell ref="V51:AH51"/>
    <mergeCell ref="AL51:AT51"/>
    <mergeCell ref="AU51:BB51"/>
    <mergeCell ref="BC51:BJ51"/>
    <mergeCell ref="AU7:CH7"/>
    <mergeCell ref="BK8:BR8"/>
    <mergeCell ref="BS9:CH9"/>
    <mergeCell ref="CA54:CH54"/>
    <mergeCell ref="BS53:BZ53"/>
    <mergeCell ref="BC53:BJ53"/>
    <mergeCell ref="BK53:BR53"/>
    <mergeCell ref="CA53:CH53"/>
    <mergeCell ref="BK51:BR51"/>
    <mergeCell ref="CA51:CH51"/>
    <mergeCell ref="V50:AH50"/>
    <mergeCell ref="AL50:AT50"/>
    <mergeCell ref="AU50:BB50"/>
    <mergeCell ref="BC50:BJ50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AU10:BB10"/>
    <mergeCell ref="BC10:BJ10"/>
    <mergeCell ref="A7:Q7"/>
    <mergeCell ref="R7:U7"/>
    <mergeCell ref="V8:AH8"/>
    <mergeCell ref="AL8:AT8"/>
    <mergeCell ref="AU8:BB8"/>
    <mergeCell ref="BC8:BJ8"/>
    <mergeCell ref="V7:AH7"/>
    <mergeCell ref="AL7:AT7"/>
    <mergeCell ref="A10:Q10"/>
    <mergeCell ref="R10:U10"/>
    <mergeCell ref="V10:AH10"/>
    <mergeCell ref="AL10:AT10"/>
    <mergeCell ref="AL12:AT12"/>
    <mergeCell ref="BK11:BR11"/>
    <mergeCell ref="BS11:CH11"/>
    <mergeCell ref="A11:Q11"/>
    <mergeCell ref="R11:U11"/>
    <mergeCell ref="V11:AH11"/>
    <mergeCell ref="AL11:AT11"/>
    <mergeCell ref="AU11:BB11"/>
    <mergeCell ref="BC11:BJ11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14:Q14"/>
    <mergeCell ref="R14:U14"/>
    <mergeCell ref="V14:AH14"/>
    <mergeCell ref="AL14:AT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BS16:BZ16"/>
    <mergeCell ref="CA16:CH16"/>
    <mergeCell ref="AU16:BB16"/>
    <mergeCell ref="BC16:BJ16"/>
    <mergeCell ref="AL18:AT19"/>
    <mergeCell ref="BK17:BR17"/>
    <mergeCell ref="BS17:BZ17"/>
    <mergeCell ref="CA17:CH17"/>
    <mergeCell ref="BS18:BZ19"/>
    <mergeCell ref="AU17:BB17"/>
    <mergeCell ref="BC17:BJ17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U22:BB22"/>
    <mergeCell ref="A23:Q23"/>
    <mergeCell ref="R23:U24"/>
    <mergeCell ref="V23:AH24"/>
    <mergeCell ref="A24:Q24"/>
    <mergeCell ref="AU23:BB24"/>
    <mergeCell ref="A22:Q22"/>
    <mergeCell ref="R22:U22"/>
    <mergeCell ref="V22:AH22"/>
    <mergeCell ref="AL22:AT22"/>
    <mergeCell ref="BS22:BZ22"/>
    <mergeCell ref="CA22:CH22"/>
    <mergeCell ref="BK22:BR22"/>
    <mergeCell ref="BC22:BJ22"/>
    <mergeCell ref="CA26:CH28"/>
    <mergeCell ref="BK25:BR25"/>
    <mergeCell ref="BK26:BR28"/>
    <mergeCell ref="AL23:AT24"/>
    <mergeCell ref="BK23:BR24"/>
    <mergeCell ref="BS23:BZ24"/>
    <mergeCell ref="CA23:CH24"/>
    <mergeCell ref="BC23:BJ24"/>
    <mergeCell ref="BS25:BZ25"/>
    <mergeCell ref="CA25:CH25"/>
    <mergeCell ref="AL25:AT25"/>
    <mergeCell ref="AU25:BB25"/>
    <mergeCell ref="BC25:BJ25"/>
    <mergeCell ref="AU26:BB28"/>
    <mergeCell ref="BC26:BJ28"/>
    <mergeCell ref="A25:Q25"/>
    <mergeCell ref="R25:U25"/>
    <mergeCell ref="V25:AH25"/>
    <mergeCell ref="V26:AH28"/>
    <mergeCell ref="AL26:AT28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27:Q27"/>
    <mergeCell ref="A28:Q28"/>
    <mergeCell ref="CA34:CH35"/>
    <mergeCell ref="CA29:CH33"/>
    <mergeCell ref="A29:Q29"/>
    <mergeCell ref="R29:U33"/>
    <mergeCell ref="V29:AH33"/>
    <mergeCell ref="AL29:AT33"/>
    <mergeCell ref="A30:Q30"/>
    <mergeCell ref="BK34:BR35"/>
    <mergeCell ref="A35:Q35"/>
    <mergeCell ref="AU34:BB35"/>
    <mergeCell ref="BS29:BZ33"/>
    <mergeCell ref="BS34:BZ35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AL37:AT38"/>
    <mergeCell ref="BK37:BR38"/>
    <mergeCell ref="BS37:BZ38"/>
    <mergeCell ref="CA37:CH38"/>
    <mergeCell ref="BC37:BJ38"/>
    <mergeCell ref="CA39:CH39"/>
    <mergeCell ref="AL39:AT39"/>
    <mergeCell ref="AU39:BB39"/>
    <mergeCell ref="BC39:BJ39"/>
    <mergeCell ref="A40:Q40"/>
    <mergeCell ref="R40:U40"/>
    <mergeCell ref="V40:AH40"/>
    <mergeCell ref="BS39:BZ39"/>
    <mergeCell ref="A39:Q39"/>
    <mergeCell ref="R39:U39"/>
    <mergeCell ref="V39:AH39"/>
    <mergeCell ref="BK39:BR39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U40:BB40"/>
    <mergeCell ref="BC40:BJ40"/>
    <mergeCell ref="AL40:AT40"/>
    <mergeCell ref="BC41:BJ42"/>
    <mergeCell ref="BK43:BR44"/>
    <mergeCell ref="BS40:BZ40"/>
    <mergeCell ref="AU41:BB42"/>
    <mergeCell ref="CA41:CH42"/>
    <mergeCell ref="A43:Q43"/>
    <mergeCell ref="R43:U44"/>
    <mergeCell ref="V43:AH44"/>
    <mergeCell ref="A44:Q44"/>
    <mergeCell ref="BK41:BR42"/>
    <mergeCell ref="BS43:BZ44"/>
    <mergeCell ref="CA43:CH44"/>
    <mergeCell ref="AL43:AT44"/>
    <mergeCell ref="AU43:BB44"/>
    <mergeCell ref="BC43:BJ44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A47:Q47"/>
    <mergeCell ref="AU46:BB47"/>
    <mergeCell ref="BC46:BJ47"/>
    <mergeCell ref="BK46:BR47"/>
    <mergeCell ref="A46:Q46"/>
    <mergeCell ref="R46:U47"/>
    <mergeCell ref="CA96:CH97"/>
    <mergeCell ref="BS96:BZ97"/>
    <mergeCell ref="CA49:CH49"/>
    <mergeCell ref="A48:Q48"/>
    <mergeCell ref="A50:Q50"/>
    <mergeCell ref="BK49:BR49"/>
    <mergeCell ref="BK50:BR50"/>
    <mergeCell ref="BS50:BZ50"/>
    <mergeCell ref="CA50:CH50"/>
    <mergeCell ref="R50:U50"/>
    <mergeCell ref="A97:Q97"/>
    <mergeCell ref="AU96:BB97"/>
    <mergeCell ref="BC96:BJ97"/>
    <mergeCell ref="BK96:BR97"/>
    <mergeCell ref="A96:Q96"/>
    <mergeCell ref="R96:U97"/>
    <mergeCell ref="V96:AH97"/>
    <mergeCell ref="AL96:AT97"/>
    <mergeCell ref="AU99:BB100"/>
    <mergeCell ref="AU98:BB98"/>
    <mergeCell ref="BC98:BJ98"/>
    <mergeCell ref="A98:Q98"/>
    <mergeCell ref="R98:U98"/>
    <mergeCell ref="V98:AH98"/>
    <mergeCell ref="AL98:AT98"/>
    <mergeCell ref="A99:Q99"/>
    <mergeCell ref="R99:U100"/>
    <mergeCell ref="V99:AH100"/>
    <mergeCell ref="AL99:AT100"/>
    <mergeCell ref="A100:Q100"/>
    <mergeCell ref="CA99:CH100"/>
    <mergeCell ref="BS98:BZ98"/>
    <mergeCell ref="CA98:CH98"/>
    <mergeCell ref="BK98:BR98"/>
    <mergeCell ref="BK99:BR100"/>
    <mergeCell ref="BS99:BZ100"/>
    <mergeCell ref="BC99:BJ100"/>
    <mergeCell ref="BK101:BR102"/>
    <mergeCell ref="BS101:BZ102"/>
    <mergeCell ref="A101:Q101"/>
    <mergeCell ref="R101:U102"/>
    <mergeCell ref="V101:AH102"/>
    <mergeCell ref="A102:Q102"/>
    <mergeCell ref="CA101:CH102"/>
    <mergeCell ref="AL101:AT102"/>
    <mergeCell ref="AU101:BB102"/>
    <mergeCell ref="BC101:BJ102"/>
    <mergeCell ref="BS103:BZ103"/>
    <mergeCell ref="CA103:CH103"/>
    <mergeCell ref="BK103:BR103"/>
    <mergeCell ref="A104:Q104"/>
    <mergeCell ref="R104:U105"/>
    <mergeCell ref="AU103:BB103"/>
    <mergeCell ref="BC103:BJ103"/>
    <mergeCell ref="A103:Q103"/>
    <mergeCell ref="R103:U103"/>
    <mergeCell ref="V103:AH103"/>
    <mergeCell ref="AL103:AT103"/>
    <mergeCell ref="A105:Q105"/>
    <mergeCell ref="AU104:BB105"/>
    <mergeCell ref="A106:Q106"/>
    <mergeCell ref="R106:U107"/>
    <mergeCell ref="V106:AH107"/>
    <mergeCell ref="A107:Q107"/>
    <mergeCell ref="AL106:AT107"/>
    <mergeCell ref="AU106:BB107"/>
    <mergeCell ref="CA106:CH107"/>
    <mergeCell ref="BC106:BJ107"/>
    <mergeCell ref="V104:AH105"/>
    <mergeCell ref="AL104:AT105"/>
    <mergeCell ref="CA104:CH105"/>
    <mergeCell ref="BK104:BR105"/>
    <mergeCell ref="BS104:BZ105"/>
    <mergeCell ref="BC104:BJ105"/>
    <mergeCell ref="BK106:BR107"/>
    <mergeCell ref="BS106:BZ107"/>
    <mergeCell ref="V46:AH47"/>
    <mergeCell ref="AL46:AT47"/>
    <mergeCell ref="BS49:BZ49"/>
    <mergeCell ref="AU49:BB49"/>
    <mergeCell ref="BC49:BJ49"/>
    <mergeCell ref="BS46:BZ47"/>
    <mergeCell ref="A49:Q49"/>
    <mergeCell ref="R49:U49"/>
    <mergeCell ref="V49:AH49"/>
    <mergeCell ref="AL49:AT49"/>
    <mergeCell ref="AU68:BB68"/>
    <mergeCell ref="BC68:BJ68"/>
    <mergeCell ref="CA48:CH48"/>
    <mergeCell ref="CA46:CH47"/>
    <mergeCell ref="BS52:BZ52"/>
    <mergeCell ref="CA52:CH52"/>
    <mergeCell ref="BS54:BZ54"/>
    <mergeCell ref="BK54:BR54"/>
    <mergeCell ref="AU54:BB54"/>
    <mergeCell ref="BC54:BJ54"/>
    <mergeCell ref="A68:Q68"/>
    <mergeCell ref="R68:U68"/>
    <mergeCell ref="V68:AH68"/>
    <mergeCell ref="AL68:AT68"/>
    <mergeCell ref="BK68:BR68"/>
    <mergeCell ref="BS68:BZ68"/>
    <mergeCell ref="CA68:CH68"/>
    <mergeCell ref="A69:Q69"/>
    <mergeCell ref="R69:U70"/>
    <mergeCell ref="V69:AH70"/>
    <mergeCell ref="AL69:AT70"/>
    <mergeCell ref="AU69:BB70"/>
    <mergeCell ref="BC69:BJ70"/>
    <mergeCell ref="BK69:BR70"/>
    <mergeCell ref="AL71:AT72"/>
    <mergeCell ref="AU71:BB72"/>
    <mergeCell ref="BC71:BJ72"/>
    <mergeCell ref="BK71:BR72"/>
    <mergeCell ref="A70:Q70"/>
    <mergeCell ref="A71:Q71"/>
    <mergeCell ref="R71:U72"/>
    <mergeCell ref="V71:AH72"/>
    <mergeCell ref="BC73:BJ73"/>
    <mergeCell ref="BK73:BR73"/>
    <mergeCell ref="BS69:BZ70"/>
    <mergeCell ref="CA69:CH70"/>
    <mergeCell ref="BS73:BZ73"/>
    <mergeCell ref="CA73:CH73"/>
    <mergeCell ref="BS71:BZ72"/>
    <mergeCell ref="CA71:CH72"/>
    <mergeCell ref="AU53:BB53"/>
    <mergeCell ref="A54:Q54"/>
    <mergeCell ref="R54:U54"/>
    <mergeCell ref="V54:AH54"/>
    <mergeCell ref="AL54:AT54"/>
    <mergeCell ref="A53:Q53"/>
    <mergeCell ref="R53:U53"/>
    <mergeCell ref="V53:AH53"/>
    <mergeCell ref="AL53:AT53"/>
    <mergeCell ref="V74:AH75"/>
    <mergeCell ref="A75:Q75"/>
    <mergeCell ref="AL55:AT55"/>
    <mergeCell ref="AU55:BB55"/>
    <mergeCell ref="A72:Q72"/>
    <mergeCell ref="A73:Q73"/>
    <mergeCell ref="R73:U73"/>
    <mergeCell ref="V73:AH73"/>
    <mergeCell ref="AL73:AT73"/>
    <mergeCell ref="AU73:BB73"/>
    <mergeCell ref="A80:Q80"/>
    <mergeCell ref="R80:U80"/>
    <mergeCell ref="CA79:CH79"/>
    <mergeCell ref="A74:Q74"/>
    <mergeCell ref="A79:Q79"/>
    <mergeCell ref="R79:U79"/>
    <mergeCell ref="V79:AH79"/>
    <mergeCell ref="AL79:AT79"/>
    <mergeCell ref="AU79:BB79"/>
    <mergeCell ref="R74:U75"/>
    <mergeCell ref="BC79:BJ79"/>
    <mergeCell ref="BK79:BR79"/>
    <mergeCell ref="BS79:BZ79"/>
    <mergeCell ref="BS81:BZ81"/>
    <mergeCell ref="BC81:BJ81"/>
    <mergeCell ref="A95:Q95"/>
    <mergeCell ref="V95:AH95"/>
    <mergeCell ref="AL95:AT95"/>
    <mergeCell ref="BS95:BZ95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38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7">
        <v>2018</v>
      </c>
      <c r="BG4" s="257"/>
      <c r="BH4" s="257"/>
      <c r="BI4" s="257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1" t="s">
        <v>27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250" t="s">
        <v>28</v>
      </c>
      <c r="S6" s="251"/>
      <c r="T6" s="251"/>
      <c r="U6" s="252"/>
      <c r="V6" s="250" t="s">
        <v>69</v>
      </c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2"/>
      <c r="AI6" s="61"/>
      <c r="AJ6" s="48" t="s">
        <v>203</v>
      </c>
      <c r="AK6" s="48" t="s">
        <v>204</v>
      </c>
      <c r="AL6" s="258" t="s">
        <v>70</v>
      </c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9"/>
      <c r="CI6" s="14"/>
      <c r="CJ6" s="14"/>
      <c r="CK6" s="14"/>
    </row>
    <row r="7" spans="1:89" ht="12.75">
      <c r="A7" s="246" t="s">
        <v>31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5" t="s">
        <v>71</v>
      </c>
      <c r="S7" s="246"/>
      <c r="T7" s="246"/>
      <c r="U7" s="247"/>
      <c r="V7" s="245" t="s">
        <v>72</v>
      </c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7"/>
      <c r="AI7" s="59" t="s">
        <v>219</v>
      </c>
      <c r="AJ7" s="49"/>
      <c r="AK7" s="49" t="s">
        <v>205</v>
      </c>
      <c r="AL7" s="250" t="s">
        <v>73</v>
      </c>
      <c r="AM7" s="251"/>
      <c r="AN7" s="251"/>
      <c r="AO7" s="251"/>
      <c r="AP7" s="251"/>
      <c r="AQ7" s="251"/>
      <c r="AR7" s="251"/>
      <c r="AS7" s="251"/>
      <c r="AT7" s="252"/>
      <c r="AU7" s="258" t="s">
        <v>35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9"/>
      <c r="CI7" s="14"/>
      <c r="CJ7" s="14"/>
      <c r="CK7" s="14"/>
    </row>
    <row r="8" spans="1:89" ht="12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245" t="s">
        <v>74</v>
      </c>
      <c r="S8" s="246"/>
      <c r="T8" s="246"/>
      <c r="U8" s="247"/>
      <c r="V8" s="245" t="s">
        <v>75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7"/>
      <c r="AI8" s="59" t="s">
        <v>220</v>
      </c>
      <c r="AJ8" s="49"/>
      <c r="AK8" s="49" t="s">
        <v>206</v>
      </c>
      <c r="AL8" s="245"/>
      <c r="AM8" s="246"/>
      <c r="AN8" s="246"/>
      <c r="AO8" s="246"/>
      <c r="AP8" s="246"/>
      <c r="AQ8" s="246"/>
      <c r="AR8" s="246"/>
      <c r="AS8" s="246"/>
      <c r="AT8" s="247"/>
      <c r="AU8" s="245" t="s">
        <v>76</v>
      </c>
      <c r="AV8" s="246"/>
      <c r="AW8" s="246"/>
      <c r="AX8" s="246"/>
      <c r="AY8" s="246"/>
      <c r="AZ8" s="246"/>
      <c r="BA8" s="246"/>
      <c r="BB8" s="247"/>
      <c r="BC8" s="245" t="s">
        <v>76</v>
      </c>
      <c r="BD8" s="246"/>
      <c r="BE8" s="246"/>
      <c r="BF8" s="246"/>
      <c r="BG8" s="246"/>
      <c r="BH8" s="246"/>
      <c r="BI8" s="246"/>
      <c r="BJ8" s="247"/>
      <c r="BK8" s="250" t="s">
        <v>77</v>
      </c>
      <c r="BL8" s="251"/>
      <c r="BM8" s="251"/>
      <c r="BN8" s="251"/>
      <c r="BO8" s="251"/>
      <c r="BP8" s="251"/>
      <c r="BQ8" s="251"/>
      <c r="BR8" s="252"/>
      <c r="BS8" s="250" t="s">
        <v>78</v>
      </c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2"/>
      <c r="CI8" s="14"/>
      <c r="CJ8" s="14"/>
      <c r="CK8" s="14"/>
    </row>
    <row r="9" spans="1:89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/>
      <c r="S9" s="246"/>
      <c r="T9" s="246"/>
      <c r="U9" s="247"/>
      <c r="V9" s="245" t="s">
        <v>79</v>
      </c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7"/>
      <c r="AI9" s="59"/>
      <c r="AJ9" s="49"/>
      <c r="AK9" s="49" t="s">
        <v>207</v>
      </c>
      <c r="AL9" s="245"/>
      <c r="AM9" s="246"/>
      <c r="AN9" s="246"/>
      <c r="AO9" s="246"/>
      <c r="AP9" s="246"/>
      <c r="AQ9" s="246"/>
      <c r="AR9" s="246"/>
      <c r="AS9" s="246"/>
      <c r="AT9" s="247"/>
      <c r="AU9" s="245" t="s">
        <v>80</v>
      </c>
      <c r="AV9" s="246"/>
      <c r="AW9" s="246"/>
      <c r="AX9" s="246"/>
      <c r="AY9" s="246"/>
      <c r="AZ9" s="246"/>
      <c r="BA9" s="246"/>
      <c r="BB9" s="247"/>
      <c r="BC9" s="245" t="s">
        <v>208</v>
      </c>
      <c r="BD9" s="246"/>
      <c r="BE9" s="246"/>
      <c r="BF9" s="246"/>
      <c r="BG9" s="246"/>
      <c r="BH9" s="246"/>
      <c r="BI9" s="246"/>
      <c r="BJ9" s="247"/>
      <c r="BK9" s="245" t="s">
        <v>81</v>
      </c>
      <c r="BL9" s="246"/>
      <c r="BM9" s="246"/>
      <c r="BN9" s="246"/>
      <c r="BO9" s="246"/>
      <c r="BP9" s="246"/>
      <c r="BQ9" s="246"/>
      <c r="BR9" s="247"/>
      <c r="BS9" s="245" t="s">
        <v>82</v>
      </c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7"/>
      <c r="CI9" s="14"/>
      <c r="CJ9" s="14"/>
      <c r="CK9" s="14"/>
    </row>
    <row r="10" spans="1:89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  <c r="R10" s="245"/>
      <c r="S10" s="246"/>
      <c r="T10" s="246"/>
      <c r="U10" s="247"/>
      <c r="V10" s="245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59"/>
      <c r="AJ10" s="51"/>
      <c r="AK10" s="51"/>
      <c r="AL10" s="245"/>
      <c r="AM10" s="246"/>
      <c r="AN10" s="246"/>
      <c r="AO10" s="246"/>
      <c r="AP10" s="246"/>
      <c r="AQ10" s="246"/>
      <c r="AR10" s="246"/>
      <c r="AS10" s="246"/>
      <c r="AT10" s="247"/>
      <c r="AU10" s="245" t="s">
        <v>83</v>
      </c>
      <c r="AV10" s="246"/>
      <c r="AW10" s="246"/>
      <c r="AX10" s="246"/>
      <c r="AY10" s="246"/>
      <c r="AZ10" s="246"/>
      <c r="BA10" s="246"/>
      <c r="BB10" s="247"/>
      <c r="BC10" s="245" t="s">
        <v>209</v>
      </c>
      <c r="BD10" s="246"/>
      <c r="BE10" s="246"/>
      <c r="BF10" s="246"/>
      <c r="BG10" s="246"/>
      <c r="BH10" s="246"/>
      <c r="BI10" s="246"/>
      <c r="BJ10" s="247"/>
      <c r="BK10" s="245" t="s">
        <v>84</v>
      </c>
      <c r="BL10" s="246"/>
      <c r="BM10" s="246"/>
      <c r="BN10" s="246"/>
      <c r="BO10" s="246"/>
      <c r="BP10" s="246"/>
      <c r="BQ10" s="246"/>
      <c r="BR10" s="247"/>
      <c r="BS10" s="245" t="s">
        <v>85</v>
      </c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7"/>
      <c r="CI10" s="14"/>
      <c r="CJ10" s="14"/>
      <c r="CK10" s="14"/>
    </row>
    <row r="11" spans="1:89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  <c r="R11" s="245"/>
      <c r="S11" s="246"/>
      <c r="T11" s="246"/>
      <c r="U11" s="247"/>
      <c r="V11" s="245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7"/>
      <c r="AI11" s="59"/>
      <c r="AJ11" s="51"/>
      <c r="AK11" s="51"/>
      <c r="AL11" s="245"/>
      <c r="AM11" s="246"/>
      <c r="AN11" s="246"/>
      <c r="AO11" s="246"/>
      <c r="AP11" s="246"/>
      <c r="AQ11" s="246"/>
      <c r="AR11" s="246"/>
      <c r="AS11" s="246"/>
      <c r="AT11" s="247"/>
      <c r="AU11" s="245" t="s">
        <v>86</v>
      </c>
      <c r="AV11" s="246"/>
      <c r="AW11" s="246"/>
      <c r="AX11" s="246"/>
      <c r="AY11" s="246"/>
      <c r="AZ11" s="246"/>
      <c r="BA11" s="246"/>
      <c r="BB11" s="247"/>
      <c r="BC11" s="245"/>
      <c r="BD11" s="246"/>
      <c r="BE11" s="246"/>
      <c r="BF11" s="246"/>
      <c r="BG11" s="246"/>
      <c r="BH11" s="246"/>
      <c r="BI11" s="246"/>
      <c r="BJ11" s="247"/>
      <c r="BK11" s="245" t="s">
        <v>87</v>
      </c>
      <c r="BL11" s="246"/>
      <c r="BM11" s="246"/>
      <c r="BN11" s="246"/>
      <c r="BO11" s="246"/>
      <c r="BP11" s="246"/>
      <c r="BQ11" s="246"/>
      <c r="BR11" s="247"/>
      <c r="BS11" s="253" t="s">
        <v>88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5"/>
      <c r="CI11" s="14"/>
      <c r="CJ11" s="14"/>
      <c r="CK11" s="14"/>
    </row>
    <row r="12" spans="1:89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  <c r="R12" s="245"/>
      <c r="S12" s="246"/>
      <c r="T12" s="246"/>
      <c r="U12" s="247"/>
      <c r="V12" s="245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7"/>
      <c r="AI12" s="59"/>
      <c r="AJ12" s="51"/>
      <c r="AK12" s="51"/>
      <c r="AL12" s="245"/>
      <c r="AM12" s="246"/>
      <c r="AN12" s="246"/>
      <c r="AO12" s="246"/>
      <c r="AP12" s="246"/>
      <c r="AQ12" s="246"/>
      <c r="AR12" s="246"/>
      <c r="AS12" s="246"/>
      <c r="AT12" s="247"/>
      <c r="AU12" s="245" t="s">
        <v>210</v>
      </c>
      <c r="AV12" s="246"/>
      <c r="AW12" s="246"/>
      <c r="AX12" s="246"/>
      <c r="AY12" s="246"/>
      <c r="AZ12" s="246"/>
      <c r="BA12" s="246"/>
      <c r="BB12" s="247"/>
      <c r="BC12" s="245"/>
      <c r="BD12" s="246"/>
      <c r="BE12" s="246"/>
      <c r="BF12" s="246"/>
      <c r="BG12" s="246"/>
      <c r="BH12" s="246"/>
      <c r="BI12" s="246"/>
      <c r="BJ12" s="247"/>
      <c r="BK12" s="245"/>
      <c r="BL12" s="246"/>
      <c r="BM12" s="246"/>
      <c r="BN12" s="246"/>
      <c r="BO12" s="246"/>
      <c r="BP12" s="246"/>
      <c r="BQ12" s="246"/>
      <c r="BR12" s="247"/>
      <c r="BS12" s="250" t="s">
        <v>73</v>
      </c>
      <c r="BT12" s="251"/>
      <c r="BU12" s="251"/>
      <c r="BV12" s="251"/>
      <c r="BW12" s="251"/>
      <c r="BX12" s="251"/>
      <c r="BY12" s="251"/>
      <c r="BZ12" s="252"/>
      <c r="CA12" s="250" t="s">
        <v>89</v>
      </c>
      <c r="CB12" s="251"/>
      <c r="CC12" s="251"/>
      <c r="CD12" s="251"/>
      <c r="CE12" s="251"/>
      <c r="CF12" s="251"/>
      <c r="CG12" s="251"/>
      <c r="CH12" s="252"/>
      <c r="CI12" s="14"/>
      <c r="CJ12" s="14"/>
      <c r="CK12" s="14"/>
    </row>
    <row r="13" spans="1:89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45"/>
      <c r="S13" s="246"/>
      <c r="T13" s="246"/>
      <c r="U13" s="247"/>
      <c r="V13" s="245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7"/>
      <c r="AI13" s="59"/>
      <c r="AJ13" s="51"/>
      <c r="AK13" s="51"/>
      <c r="AL13" s="245"/>
      <c r="AM13" s="246"/>
      <c r="AN13" s="246"/>
      <c r="AO13" s="246"/>
      <c r="AP13" s="246"/>
      <c r="AQ13" s="246"/>
      <c r="AR13" s="246"/>
      <c r="AS13" s="246"/>
      <c r="AT13" s="247"/>
      <c r="AU13" s="245" t="s">
        <v>91</v>
      </c>
      <c r="AV13" s="246"/>
      <c r="AW13" s="246"/>
      <c r="AX13" s="246"/>
      <c r="AY13" s="246"/>
      <c r="AZ13" s="246"/>
      <c r="BA13" s="246"/>
      <c r="BB13" s="247"/>
      <c r="BC13" s="245"/>
      <c r="BD13" s="246"/>
      <c r="BE13" s="246"/>
      <c r="BF13" s="246"/>
      <c r="BG13" s="246"/>
      <c r="BH13" s="246"/>
      <c r="BI13" s="246"/>
      <c r="BJ13" s="247"/>
      <c r="BK13" s="245"/>
      <c r="BL13" s="246"/>
      <c r="BM13" s="246"/>
      <c r="BN13" s="246"/>
      <c r="BO13" s="246"/>
      <c r="BP13" s="246"/>
      <c r="BQ13" s="246"/>
      <c r="BR13" s="247"/>
      <c r="BS13" s="245"/>
      <c r="BT13" s="246"/>
      <c r="BU13" s="246"/>
      <c r="BV13" s="246"/>
      <c r="BW13" s="246"/>
      <c r="BX13" s="246"/>
      <c r="BY13" s="246"/>
      <c r="BZ13" s="247"/>
      <c r="CA13" s="245" t="s">
        <v>90</v>
      </c>
      <c r="CB13" s="246"/>
      <c r="CC13" s="246"/>
      <c r="CD13" s="246"/>
      <c r="CE13" s="246"/>
      <c r="CF13" s="246"/>
      <c r="CG13" s="246"/>
      <c r="CH13" s="247"/>
      <c r="CI13" s="14"/>
      <c r="CJ13" s="14"/>
      <c r="CK13" s="14"/>
    </row>
    <row r="14" spans="1:89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45"/>
      <c r="S14" s="246"/>
      <c r="T14" s="246"/>
      <c r="U14" s="247"/>
      <c r="V14" s="245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7"/>
      <c r="AI14" s="59"/>
      <c r="AJ14" s="51"/>
      <c r="AK14" s="51"/>
      <c r="AL14" s="245"/>
      <c r="AM14" s="246"/>
      <c r="AN14" s="246"/>
      <c r="AO14" s="246"/>
      <c r="AP14" s="246"/>
      <c r="AQ14" s="246"/>
      <c r="AR14" s="246"/>
      <c r="AS14" s="246"/>
      <c r="AT14" s="247"/>
      <c r="AU14" s="245" t="s">
        <v>211</v>
      </c>
      <c r="AV14" s="246"/>
      <c r="AW14" s="246"/>
      <c r="AX14" s="246"/>
      <c r="AY14" s="246"/>
      <c r="AZ14" s="246"/>
      <c r="BA14" s="246"/>
      <c r="BB14" s="247"/>
      <c r="BC14" s="245"/>
      <c r="BD14" s="246"/>
      <c r="BE14" s="246"/>
      <c r="BF14" s="246"/>
      <c r="BG14" s="246"/>
      <c r="BH14" s="246"/>
      <c r="BI14" s="246"/>
      <c r="BJ14" s="247"/>
      <c r="BK14" s="245"/>
      <c r="BL14" s="246"/>
      <c r="BM14" s="246"/>
      <c r="BN14" s="246"/>
      <c r="BO14" s="246"/>
      <c r="BP14" s="246"/>
      <c r="BQ14" s="246"/>
      <c r="BR14" s="247"/>
      <c r="BS14" s="245"/>
      <c r="BT14" s="246"/>
      <c r="BU14" s="246"/>
      <c r="BV14" s="246"/>
      <c r="BW14" s="246"/>
      <c r="BX14" s="246"/>
      <c r="BY14" s="246"/>
      <c r="BZ14" s="247"/>
      <c r="CA14" s="245"/>
      <c r="CB14" s="246"/>
      <c r="CC14" s="246"/>
      <c r="CD14" s="246"/>
      <c r="CE14" s="246"/>
      <c r="CF14" s="246"/>
      <c r="CG14" s="246"/>
      <c r="CH14" s="247"/>
      <c r="CI14" s="14"/>
      <c r="CJ14" s="14"/>
      <c r="CK14" s="14"/>
    </row>
    <row r="15" spans="1:89" ht="12.75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45"/>
      <c r="S15" s="246"/>
      <c r="T15" s="246"/>
      <c r="U15" s="247"/>
      <c r="V15" s="245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7"/>
      <c r="AI15" s="59"/>
      <c r="AJ15" s="51"/>
      <c r="AK15" s="51"/>
      <c r="AL15" s="245"/>
      <c r="AM15" s="246"/>
      <c r="AN15" s="246"/>
      <c r="AO15" s="246"/>
      <c r="AP15" s="246"/>
      <c r="AQ15" s="246"/>
      <c r="AR15" s="246"/>
      <c r="AS15" s="246"/>
      <c r="AT15" s="247"/>
      <c r="AU15" s="245" t="s">
        <v>92</v>
      </c>
      <c r="AV15" s="246"/>
      <c r="AW15" s="246"/>
      <c r="AX15" s="246"/>
      <c r="AY15" s="246"/>
      <c r="AZ15" s="246"/>
      <c r="BA15" s="246"/>
      <c r="BB15" s="247"/>
      <c r="BC15" s="245"/>
      <c r="BD15" s="246"/>
      <c r="BE15" s="246"/>
      <c r="BF15" s="246"/>
      <c r="BG15" s="246"/>
      <c r="BH15" s="246"/>
      <c r="BI15" s="246"/>
      <c r="BJ15" s="247"/>
      <c r="BK15" s="245"/>
      <c r="BL15" s="246"/>
      <c r="BM15" s="246"/>
      <c r="BN15" s="246"/>
      <c r="BO15" s="246"/>
      <c r="BP15" s="246"/>
      <c r="BQ15" s="246"/>
      <c r="BR15" s="247"/>
      <c r="BS15" s="245"/>
      <c r="BT15" s="246"/>
      <c r="BU15" s="246"/>
      <c r="BV15" s="246"/>
      <c r="BW15" s="246"/>
      <c r="BX15" s="246"/>
      <c r="BY15" s="246"/>
      <c r="BZ15" s="247"/>
      <c r="CA15" s="245"/>
      <c r="CB15" s="246"/>
      <c r="CC15" s="246"/>
      <c r="CD15" s="246"/>
      <c r="CE15" s="246"/>
      <c r="CF15" s="246"/>
      <c r="CG15" s="246"/>
      <c r="CH15" s="247"/>
      <c r="CI15" s="14"/>
      <c r="CJ15" s="14"/>
      <c r="CK15" s="14"/>
    </row>
    <row r="16" spans="1:89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45"/>
      <c r="S16" s="246"/>
      <c r="T16" s="246"/>
      <c r="U16" s="247"/>
      <c r="V16" s="245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7"/>
      <c r="AI16" s="59"/>
      <c r="AJ16" s="52"/>
      <c r="AK16" s="52"/>
      <c r="AL16" s="245"/>
      <c r="AM16" s="246"/>
      <c r="AN16" s="246"/>
      <c r="AO16" s="246"/>
      <c r="AP16" s="246"/>
      <c r="AQ16" s="246"/>
      <c r="AR16" s="246"/>
      <c r="AS16" s="246"/>
      <c r="AT16" s="247"/>
      <c r="AU16" s="245"/>
      <c r="AV16" s="246"/>
      <c r="AW16" s="246"/>
      <c r="AX16" s="246"/>
      <c r="AY16" s="246"/>
      <c r="AZ16" s="246"/>
      <c r="BA16" s="246"/>
      <c r="BB16" s="247"/>
      <c r="BC16" s="245"/>
      <c r="BD16" s="246"/>
      <c r="BE16" s="246"/>
      <c r="BF16" s="246"/>
      <c r="BG16" s="246"/>
      <c r="BH16" s="246"/>
      <c r="BI16" s="246"/>
      <c r="BJ16" s="247"/>
      <c r="BK16" s="245"/>
      <c r="BL16" s="246"/>
      <c r="BM16" s="246"/>
      <c r="BN16" s="246"/>
      <c r="BO16" s="246"/>
      <c r="BP16" s="246"/>
      <c r="BQ16" s="246"/>
      <c r="BR16" s="247"/>
      <c r="BS16" s="245"/>
      <c r="BT16" s="246"/>
      <c r="BU16" s="246"/>
      <c r="BV16" s="246"/>
      <c r="BW16" s="246"/>
      <c r="BX16" s="246"/>
      <c r="BY16" s="246"/>
      <c r="BZ16" s="247"/>
      <c r="CA16" s="245"/>
      <c r="CB16" s="246"/>
      <c r="CC16" s="246"/>
      <c r="CD16" s="246"/>
      <c r="CE16" s="246"/>
      <c r="CF16" s="246"/>
      <c r="CG16" s="246"/>
      <c r="CH16" s="247"/>
      <c r="CI16" s="14"/>
      <c r="CJ16" s="14"/>
      <c r="CK16" s="14"/>
    </row>
    <row r="17" spans="1:89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  <c r="R17" s="250">
        <v>2</v>
      </c>
      <c r="S17" s="251"/>
      <c r="T17" s="251"/>
      <c r="U17" s="252"/>
      <c r="V17" s="250">
        <v>3</v>
      </c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2"/>
      <c r="AI17" s="60"/>
      <c r="AJ17" s="35" t="s">
        <v>194</v>
      </c>
      <c r="AK17" s="42" t="s">
        <v>202</v>
      </c>
      <c r="AL17" s="242">
        <v>4</v>
      </c>
      <c r="AM17" s="243"/>
      <c r="AN17" s="243"/>
      <c r="AO17" s="243"/>
      <c r="AP17" s="243"/>
      <c r="AQ17" s="243"/>
      <c r="AR17" s="243"/>
      <c r="AS17" s="243"/>
      <c r="AT17" s="244"/>
      <c r="AU17" s="242">
        <v>5</v>
      </c>
      <c r="AV17" s="243"/>
      <c r="AW17" s="243"/>
      <c r="AX17" s="243"/>
      <c r="AY17" s="243"/>
      <c r="AZ17" s="243"/>
      <c r="BA17" s="243"/>
      <c r="BB17" s="244"/>
      <c r="BC17" s="242">
        <v>6</v>
      </c>
      <c r="BD17" s="243"/>
      <c r="BE17" s="243"/>
      <c r="BF17" s="243"/>
      <c r="BG17" s="243"/>
      <c r="BH17" s="243"/>
      <c r="BI17" s="243"/>
      <c r="BJ17" s="244"/>
      <c r="BK17" s="242">
        <v>7</v>
      </c>
      <c r="BL17" s="243"/>
      <c r="BM17" s="243"/>
      <c r="BN17" s="243"/>
      <c r="BO17" s="243"/>
      <c r="BP17" s="243"/>
      <c r="BQ17" s="243"/>
      <c r="BR17" s="244"/>
      <c r="BS17" s="242">
        <v>9</v>
      </c>
      <c r="BT17" s="243"/>
      <c r="BU17" s="243"/>
      <c r="BV17" s="243"/>
      <c r="BW17" s="243"/>
      <c r="BX17" s="243"/>
      <c r="BY17" s="243"/>
      <c r="BZ17" s="244"/>
      <c r="CA17" s="242">
        <v>10</v>
      </c>
      <c r="CB17" s="243"/>
      <c r="CC17" s="243"/>
      <c r="CD17" s="243"/>
      <c r="CE17" s="243"/>
      <c r="CF17" s="243"/>
      <c r="CG17" s="243"/>
      <c r="CH17" s="244"/>
      <c r="CI17" s="14"/>
      <c r="CJ17" s="14"/>
      <c r="CK17" s="14"/>
    </row>
    <row r="18" spans="1:89" ht="12.75">
      <c r="A18" s="158" t="s">
        <v>93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36" t="s">
        <v>94</v>
      </c>
      <c r="S18" s="237"/>
      <c r="T18" s="237"/>
      <c r="U18" s="238"/>
      <c r="V18" s="239" t="s">
        <v>56</v>
      </c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  <c r="AI18" s="62"/>
      <c r="AJ18" s="43"/>
      <c r="AK18" s="40"/>
      <c r="AL18" s="233">
        <f>SUM(AU18:CH19)</f>
        <v>10616100</v>
      </c>
      <c r="AM18" s="234"/>
      <c r="AN18" s="234"/>
      <c r="AO18" s="234"/>
      <c r="AP18" s="234"/>
      <c r="AQ18" s="234"/>
      <c r="AR18" s="234"/>
      <c r="AS18" s="234"/>
      <c r="AT18" s="235"/>
      <c r="AU18" s="233">
        <v>10116100</v>
      </c>
      <c r="AV18" s="234"/>
      <c r="AW18" s="234"/>
      <c r="AX18" s="234"/>
      <c r="AY18" s="234"/>
      <c r="AZ18" s="234"/>
      <c r="BA18" s="234"/>
      <c r="BB18" s="235"/>
      <c r="BC18" s="233">
        <f>BC34</f>
        <v>0</v>
      </c>
      <c r="BD18" s="234"/>
      <c r="BE18" s="234"/>
      <c r="BF18" s="234"/>
      <c r="BG18" s="234"/>
      <c r="BH18" s="234"/>
      <c r="BI18" s="234"/>
      <c r="BJ18" s="235"/>
      <c r="BK18" s="233"/>
      <c r="BL18" s="234"/>
      <c r="BM18" s="234"/>
      <c r="BN18" s="234"/>
      <c r="BO18" s="234"/>
      <c r="BP18" s="234"/>
      <c r="BQ18" s="234"/>
      <c r="BR18" s="235"/>
      <c r="BS18" s="233">
        <f>BS23</f>
        <v>500000</v>
      </c>
      <c r="BT18" s="234"/>
      <c r="BU18" s="234"/>
      <c r="BV18" s="234"/>
      <c r="BW18" s="234"/>
      <c r="BX18" s="234"/>
      <c r="BY18" s="234"/>
      <c r="BZ18" s="235"/>
      <c r="CA18" s="216"/>
      <c r="CB18" s="217"/>
      <c r="CC18" s="217"/>
      <c r="CD18" s="217"/>
      <c r="CE18" s="217"/>
      <c r="CF18" s="217"/>
      <c r="CG18" s="217"/>
      <c r="CH18" s="220"/>
      <c r="CI18" s="6"/>
      <c r="CJ18" s="6"/>
      <c r="CK18" s="6"/>
    </row>
    <row r="19" spans="1:89" ht="12.75">
      <c r="A19" s="171" t="s">
        <v>95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62"/>
      <c r="S19" s="163"/>
      <c r="T19" s="163"/>
      <c r="U19" s="164"/>
      <c r="V19" s="168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63"/>
      <c r="AJ19" s="44"/>
      <c r="AK19" s="36"/>
      <c r="AL19" s="194"/>
      <c r="AM19" s="195"/>
      <c r="AN19" s="195"/>
      <c r="AO19" s="195"/>
      <c r="AP19" s="195"/>
      <c r="AQ19" s="195"/>
      <c r="AR19" s="195"/>
      <c r="AS19" s="195"/>
      <c r="AT19" s="196"/>
      <c r="AU19" s="194"/>
      <c r="AV19" s="195"/>
      <c r="AW19" s="195"/>
      <c r="AX19" s="195"/>
      <c r="AY19" s="195"/>
      <c r="AZ19" s="195"/>
      <c r="BA19" s="195"/>
      <c r="BB19" s="196"/>
      <c r="BC19" s="194"/>
      <c r="BD19" s="195"/>
      <c r="BE19" s="195"/>
      <c r="BF19" s="195"/>
      <c r="BG19" s="195"/>
      <c r="BH19" s="195"/>
      <c r="BI19" s="195"/>
      <c r="BJ19" s="196"/>
      <c r="BK19" s="194"/>
      <c r="BL19" s="195"/>
      <c r="BM19" s="195"/>
      <c r="BN19" s="195"/>
      <c r="BO19" s="195"/>
      <c r="BP19" s="195"/>
      <c r="BQ19" s="195"/>
      <c r="BR19" s="196"/>
      <c r="BS19" s="194"/>
      <c r="BT19" s="195"/>
      <c r="BU19" s="195"/>
      <c r="BV19" s="195"/>
      <c r="BW19" s="195"/>
      <c r="BX19" s="195"/>
      <c r="BY19" s="195"/>
      <c r="BZ19" s="196"/>
      <c r="CA19" s="183"/>
      <c r="CB19" s="184"/>
      <c r="CC19" s="184"/>
      <c r="CD19" s="184"/>
      <c r="CE19" s="184"/>
      <c r="CF19" s="184"/>
      <c r="CG19" s="184"/>
      <c r="CH19" s="187"/>
      <c r="CI19" s="6"/>
      <c r="CJ19" s="6"/>
      <c r="CK19" s="6"/>
    </row>
    <row r="20" spans="1:89" ht="12.75">
      <c r="A20" s="232" t="s">
        <v>96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159" t="s">
        <v>97</v>
      </c>
      <c r="S20" s="160"/>
      <c r="T20" s="160"/>
      <c r="U20" s="161"/>
      <c r="V20" s="210">
        <v>90800000000000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2"/>
      <c r="AI20" s="68"/>
      <c r="AJ20" s="45"/>
      <c r="AK20" s="40"/>
      <c r="AL20" s="216">
        <v>10116100</v>
      </c>
      <c r="AM20" s="217"/>
      <c r="AN20" s="217"/>
      <c r="AO20" s="217"/>
      <c r="AP20" s="217"/>
      <c r="AQ20" s="217"/>
      <c r="AR20" s="217"/>
      <c r="AS20" s="217"/>
      <c r="AT20" s="218"/>
      <c r="AU20" s="180">
        <v>10116100</v>
      </c>
      <c r="AV20" s="181"/>
      <c r="AW20" s="181"/>
      <c r="AX20" s="181"/>
      <c r="AY20" s="181"/>
      <c r="AZ20" s="181"/>
      <c r="BA20" s="181"/>
      <c r="BB20" s="182"/>
      <c r="BC20" s="180" t="s">
        <v>56</v>
      </c>
      <c r="BD20" s="181"/>
      <c r="BE20" s="181"/>
      <c r="BF20" s="181"/>
      <c r="BG20" s="181"/>
      <c r="BH20" s="181"/>
      <c r="BI20" s="181"/>
      <c r="BJ20" s="182"/>
      <c r="BK20" s="180" t="s">
        <v>56</v>
      </c>
      <c r="BL20" s="181"/>
      <c r="BM20" s="181"/>
      <c r="BN20" s="181"/>
      <c r="BO20" s="181"/>
      <c r="BP20" s="181"/>
      <c r="BQ20" s="181"/>
      <c r="BR20" s="182"/>
      <c r="BS20" s="180"/>
      <c r="BT20" s="181"/>
      <c r="BU20" s="181"/>
      <c r="BV20" s="181"/>
      <c r="BW20" s="181"/>
      <c r="BX20" s="181"/>
      <c r="BY20" s="181"/>
      <c r="BZ20" s="182"/>
      <c r="CA20" s="180" t="s">
        <v>56</v>
      </c>
      <c r="CB20" s="181"/>
      <c r="CC20" s="181"/>
      <c r="CD20" s="181"/>
      <c r="CE20" s="181"/>
      <c r="CF20" s="181"/>
      <c r="CG20" s="181"/>
      <c r="CH20" s="186"/>
      <c r="CI20" s="6"/>
      <c r="CJ20" s="6"/>
      <c r="CK20" s="6"/>
    </row>
    <row r="21" spans="1:89" ht="22.5" customHeight="1">
      <c r="A21" s="230" t="s">
        <v>218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162"/>
      <c r="S21" s="163"/>
      <c r="T21" s="163"/>
      <c r="U21" s="164"/>
      <c r="V21" s="213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5"/>
      <c r="AI21" s="66">
        <v>130</v>
      </c>
      <c r="AJ21" s="44">
        <v>0</v>
      </c>
      <c r="AK21" s="36"/>
      <c r="AL21" s="183"/>
      <c r="AM21" s="184"/>
      <c r="AN21" s="184"/>
      <c r="AO21" s="184"/>
      <c r="AP21" s="184"/>
      <c r="AQ21" s="184"/>
      <c r="AR21" s="184"/>
      <c r="AS21" s="184"/>
      <c r="AT21" s="185"/>
      <c r="AU21" s="183"/>
      <c r="AV21" s="184"/>
      <c r="AW21" s="184"/>
      <c r="AX21" s="184"/>
      <c r="AY21" s="184"/>
      <c r="AZ21" s="184"/>
      <c r="BA21" s="184"/>
      <c r="BB21" s="185"/>
      <c r="BC21" s="183"/>
      <c r="BD21" s="184"/>
      <c r="BE21" s="184"/>
      <c r="BF21" s="184"/>
      <c r="BG21" s="184"/>
      <c r="BH21" s="184"/>
      <c r="BI21" s="184"/>
      <c r="BJ21" s="185"/>
      <c r="BK21" s="183"/>
      <c r="BL21" s="184"/>
      <c r="BM21" s="184"/>
      <c r="BN21" s="184"/>
      <c r="BO21" s="184"/>
      <c r="BP21" s="184"/>
      <c r="BQ21" s="184"/>
      <c r="BR21" s="185"/>
      <c r="BS21" s="183"/>
      <c r="BT21" s="184"/>
      <c r="BU21" s="184"/>
      <c r="BV21" s="184"/>
      <c r="BW21" s="184"/>
      <c r="BX21" s="184"/>
      <c r="BY21" s="184"/>
      <c r="BZ21" s="185"/>
      <c r="CA21" s="183"/>
      <c r="CB21" s="184"/>
      <c r="CC21" s="184"/>
      <c r="CD21" s="184"/>
      <c r="CE21" s="184"/>
      <c r="CF21" s="184"/>
      <c r="CG21" s="184"/>
      <c r="CH21" s="187"/>
      <c r="CI21" s="6"/>
      <c r="CJ21" s="6"/>
      <c r="CK21" s="6"/>
    </row>
    <row r="22" spans="1:89" ht="12.7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54"/>
      <c r="S22" s="155"/>
      <c r="T22" s="155"/>
      <c r="U22" s="156"/>
      <c r="V22" s="227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9"/>
      <c r="AI22" s="67"/>
      <c r="AJ22" s="46"/>
      <c r="AK22" s="39"/>
      <c r="AL22" s="149"/>
      <c r="AM22" s="152"/>
      <c r="AN22" s="152"/>
      <c r="AO22" s="152"/>
      <c r="AP22" s="152"/>
      <c r="AQ22" s="152"/>
      <c r="AR22" s="152"/>
      <c r="AS22" s="152"/>
      <c r="AT22" s="153"/>
      <c r="AU22" s="149"/>
      <c r="AV22" s="152"/>
      <c r="AW22" s="152"/>
      <c r="AX22" s="152"/>
      <c r="AY22" s="152"/>
      <c r="AZ22" s="152"/>
      <c r="BA22" s="152"/>
      <c r="BB22" s="153"/>
      <c r="BC22" s="149"/>
      <c r="BD22" s="152"/>
      <c r="BE22" s="152"/>
      <c r="BF22" s="152"/>
      <c r="BG22" s="152"/>
      <c r="BH22" s="152"/>
      <c r="BI22" s="152"/>
      <c r="BJ22" s="153"/>
      <c r="BK22" s="149"/>
      <c r="BL22" s="152"/>
      <c r="BM22" s="152"/>
      <c r="BN22" s="152"/>
      <c r="BO22" s="152"/>
      <c r="BP22" s="152"/>
      <c r="BQ22" s="152"/>
      <c r="BR22" s="153"/>
      <c r="BS22" s="149"/>
      <c r="BT22" s="152"/>
      <c r="BU22" s="152"/>
      <c r="BV22" s="152"/>
      <c r="BW22" s="152"/>
      <c r="BX22" s="152"/>
      <c r="BY22" s="152"/>
      <c r="BZ22" s="153"/>
      <c r="CA22" s="149"/>
      <c r="CB22" s="152"/>
      <c r="CC22" s="152"/>
      <c r="CD22" s="152"/>
      <c r="CE22" s="152"/>
      <c r="CF22" s="152"/>
      <c r="CG22" s="152"/>
      <c r="CH22" s="157"/>
      <c r="CI22" s="6"/>
      <c r="CJ22" s="6"/>
      <c r="CK22" s="6"/>
    </row>
    <row r="23" spans="1:89" ht="12.75">
      <c r="A23" s="158" t="s">
        <v>98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 t="s">
        <v>99</v>
      </c>
      <c r="S23" s="160"/>
      <c r="T23" s="160"/>
      <c r="U23" s="161"/>
      <c r="V23" s="210">
        <v>90800000000000</v>
      </c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2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18"/>
      <c r="AU23" s="180">
        <v>0</v>
      </c>
      <c r="AV23" s="181"/>
      <c r="AW23" s="181"/>
      <c r="AX23" s="181"/>
      <c r="AY23" s="181"/>
      <c r="AZ23" s="181"/>
      <c r="BA23" s="181"/>
      <c r="BB23" s="182"/>
      <c r="BC23" s="180" t="s">
        <v>56</v>
      </c>
      <c r="BD23" s="181"/>
      <c r="BE23" s="181"/>
      <c r="BF23" s="181"/>
      <c r="BG23" s="181"/>
      <c r="BH23" s="181"/>
      <c r="BI23" s="181"/>
      <c r="BJ23" s="182"/>
      <c r="BK23" s="180" t="s">
        <v>56</v>
      </c>
      <c r="BL23" s="181"/>
      <c r="BM23" s="181"/>
      <c r="BN23" s="181"/>
      <c r="BO23" s="181"/>
      <c r="BP23" s="181"/>
      <c r="BQ23" s="181"/>
      <c r="BR23" s="182"/>
      <c r="BS23" s="180">
        <v>500000</v>
      </c>
      <c r="BT23" s="181"/>
      <c r="BU23" s="181"/>
      <c r="BV23" s="181"/>
      <c r="BW23" s="181"/>
      <c r="BX23" s="181"/>
      <c r="BY23" s="181"/>
      <c r="BZ23" s="182"/>
      <c r="CA23" s="180"/>
      <c r="CB23" s="181"/>
      <c r="CC23" s="181"/>
      <c r="CD23" s="181"/>
      <c r="CE23" s="181"/>
      <c r="CF23" s="181"/>
      <c r="CG23" s="181"/>
      <c r="CH23" s="186"/>
      <c r="CI23" s="6"/>
      <c r="CJ23" s="6"/>
      <c r="CK23" s="6"/>
    </row>
    <row r="24" spans="1:89" ht="12.75">
      <c r="A24" s="171" t="s">
        <v>100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62"/>
      <c r="S24" s="163"/>
      <c r="T24" s="163"/>
      <c r="U24" s="164"/>
      <c r="V24" s="213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6">
        <v>130</v>
      </c>
      <c r="AJ24" s="44">
        <v>0</v>
      </c>
      <c r="AK24" s="36"/>
      <c r="AL24" s="183"/>
      <c r="AM24" s="184"/>
      <c r="AN24" s="184"/>
      <c r="AO24" s="184"/>
      <c r="AP24" s="184"/>
      <c r="AQ24" s="184"/>
      <c r="AR24" s="184"/>
      <c r="AS24" s="184"/>
      <c r="AT24" s="185"/>
      <c r="AU24" s="183"/>
      <c r="AV24" s="184"/>
      <c r="AW24" s="184"/>
      <c r="AX24" s="184"/>
      <c r="AY24" s="184"/>
      <c r="AZ24" s="184"/>
      <c r="BA24" s="184"/>
      <c r="BB24" s="185"/>
      <c r="BC24" s="183"/>
      <c r="BD24" s="184"/>
      <c r="BE24" s="184"/>
      <c r="BF24" s="184"/>
      <c r="BG24" s="184"/>
      <c r="BH24" s="184"/>
      <c r="BI24" s="184"/>
      <c r="BJ24" s="185"/>
      <c r="BK24" s="183"/>
      <c r="BL24" s="184"/>
      <c r="BM24" s="184"/>
      <c r="BN24" s="184"/>
      <c r="BO24" s="184"/>
      <c r="BP24" s="184"/>
      <c r="BQ24" s="184"/>
      <c r="BR24" s="185"/>
      <c r="BS24" s="183"/>
      <c r="BT24" s="184"/>
      <c r="BU24" s="184"/>
      <c r="BV24" s="184"/>
      <c r="BW24" s="184"/>
      <c r="BX24" s="184"/>
      <c r="BY24" s="184"/>
      <c r="BZ24" s="185"/>
      <c r="CA24" s="183"/>
      <c r="CB24" s="184"/>
      <c r="CC24" s="184"/>
      <c r="CD24" s="184"/>
      <c r="CE24" s="184"/>
      <c r="CF24" s="184"/>
      <c r="CG24" s="184"/>
      <c r="CH24" s="187"/>
      <c r="CI24" s="6"/>
      <c r="CJ24" s="6"/>
      <c r="CK24" s="6"/>
    </row>
    <row r="25" spans="1:89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54"/>
      <c r="S25" s="155"/>
      <c r="T25" s="155"/>
      <c r="U25" s="156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2"/>
      <c r="AN25" s="152"/>
      <c r="AO25" s="152"/>
      <c r="AP25" s="152"/>
      <c r="AQ25" s="152"/>
      <c r="AR25" s="152"/>
      <c r="AS25" s="152"/>
      <c r="AT25" s="153"/>
      <c r="AU25" s="149"/>
      <c r="AV25" s="152"/>
      <c r="AW25" s="152"/>
      <c r="AX25" s="152"/>
      <c r="AY25" s="152"/>
      <c r="AZ25" s="152"/>
      <c r="BA25" s="152"/>
      <c r="BB25" s="153"/>
      <c r="BC25" s="149"/>
      <c r="BD25" s="152"/>
      <c r="BE25" s="152"/>
      <c r="BF25" s="152"/>
      <c r="BG25" s="152"/>
      <c r="BH25" s="152"/>
      <c r="BI25" s="152"/>
      <c r="BJ25" s="153"/>
      <c r="BK25" s="149"/>
      <c r="BL25" s="152"/>
      <c r="BM25" s="152"/>
      <c r="BN25" s="152"/>
      <c r="BO25" s="152"/>
      <c r="BP25" s="152"/>
      <c r="BQ25" s="152"/>
      <c r="BR25" s="153"/>
      <c r="BS25" s="149"/>
      <c r="BT25" s="152"/>
      <c r="BU25" s="152"/>
      <c r="BV25" s="152"/>
      <c r="BW25" s="152"/>
      <c r="BX25" s="152"/>
      <c r="BY25" s="152"/>
      <c r="BZ25" s="153"/>
      <c r="CA25" s="149"/>
      <c r="CB25" s="152"/>
      <c r="CC25" s="152"/>
      <c r="CD25" s="152"/>
      <c r="CE25" s="152"/>
      <c r="CF25" s="152"/>
      <c r="CG25" s="152"/>
      <c r="CH25" s="157"/>
      <c r="CI25" s="6"/>
      <c r="CJ25" s="6"/>
      <c r="CK25" s="6"/>
    </row>
    <row r="26" spans="1:89" ht="12.75">
      <c r="A26" s="158" t="s">
        <v>101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 t="s">
        <v>102</v>
      </c>
      <c r="S26" s="160"/>
      <c r="T26" s="160"/>
      <c r="U26" s="161"/>
      <c r="V26" s="165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  <c r="AI26" s="38"/>
      <c r="AJ26" s="47"/>
      <c r="AK26" s="37"/>
      <c r="AL26" s="180"/>
      <c r="AM26" s="181"/>
      <c r="AN26" s="181"/>
      <c r="AO26" s="181"/>
      <c r="AP26" s="181"/>
      <c r="AQ26" s="181"/>
      <c r="AR26" s="181"/>
      <c r="AS26" s="181"/>
      <c r="AT26" s="182"/>
      <c r="AU26" s="180" t="s">
        <v>56</v>
      </c>
      <c r="AV26" s="181"/>
      <c r="AW26" s="181"/>
      <c r="AX26" s="181"/>
      <c r="AY26" s="181"/>
      <c r="AZ26" s="181"/>
      <c r="BA26" s="181"/>
      <c r="BB26" s="182"/>
      <c r="BC26" s="180" t="s">
        <v>56</v>
      </c>
      <c r="BD26" s="181"/>
      <c r="BE26" s="181"/>
      <c r="BF26" s="181"/>
      <c r="BG26" s="181"/>
      <c r="BH26" s="181"/>
      <c r="BI26" s="181"/>
      <c r="BJ26" s="182"/>
      <c r="BK26" s="180" t="s">
        <v>56</v>
      </c>
      <c r="BL26" s="181"/>
      <c r="BM26" s="181"/>
      <c r="BN26" s="181"/>
      <c r="BO26" s="181"/>
      <c r="BP26" s="181"/>
      <c r="BQ26" s="181"/>
      <c r="BR26" s="182"/>
      <c r="BS26" s="180"/>
      <c r="BT26" s="181"/>
      <c r="BU26" s="181"/>
      <c r="BV26" s="181"/>
      <c r="BW26" s="181"/>
      <c r="BX26" s="181"/>
      <c r="BY26" s="181"/>
      <c r="BZ26" s="182"/>
      <c r="CA26" s="180" t="s">
        <v>56</v>
      </c>
      <c r="CB26" s="181"/>
      <c r="CC26" s="181"/>
      <c r="CD26" s="181"/>
      <c r="CE26" s="181"/>
      <c r="CF26" s="181"/>
      <c r="CG26" s="181"/>
      <c r="CH26" s="186"/>
      <c r="CI26" s="6"/>
      <c r="CJ26" s="6"/>
      <c r="CK26" s="6"/>
    </row>
    <row r="27" spans="1:89" ht="12.75">
      <c r="A27" s="209" t="s">
        <v>103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21"/>
      <c r="S27" s="222"/>
      <c r="T27" s="222"/>
      <c r="U27" s="223"/>
      <c r="V27" s="224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6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18"/>
      <c r="AU27" s="216"/>
      <c r="AV27" s="217"/>
      <c r="AW27" s="217"/>
      <c r="AX27" s="217"/>
      <c r="AY27" s="217"/>
      <c r="AZ27" s="217"/>
      <c r="BA27" s="217"/>
      <c r="BB27" s="218"/>
      <c r="BC27" s="216"/>
      <c r="BD27" s="217"/>
      <c r="BE27" s="217"/>
      <c r="BF27" s="217"/>
      <c r="BG27" s="217"/>
      <c r="BH27" s="217"/>
      <c r="BI27" s="217"/>
      <c r="BJ27" s="218"/>
      <c r="BK27" s="216"/>
      <c r="BL27" s="217"/>
      <c r="BM27" s="217"/>
      <c r="BN27" s="217"/>
      <c r="BO27" s="217"/>
      <c r="BP27" s="217"/>
      <c r="BQ27" s="217"/>
      <c r="BR27" s="218"/>
      <c r="BS27" s="216"/>
      <c r="BT27" s="217"/>
      <c r="BU27" s="217"/>
      <c r="BV27" s="217"/>
      <c r="BW27" s="217"/>
      <c r="BX27" s="217"/>
      <c r="BY27" s="217"/>
      <c r="BZ27" s="218"/>
      <c r="CA27" s="216"/>
      <c r="CB27" s="217"/>
      <c r="CC27" s="217"/>
      <c r="CD27" s="217"/>
      <c r="CE27" s="217"/>
      <c r="CF27" s="217"/>
      <c r="CG27" s="217"/>
      <c r="CH27" s="220"/>
      <c r="CI27" s="6"/>
      <c r="CJ27" s="6"/>
      <c r="CK27" s="6"/>
    </row>
    <row r="28" spans="1:89" ht="12.75">
      <c r="A28" s="171" t="s">
        <v>104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62"/>
      <c r="S28" s="163"/>
      <c r="T28" s="163"/>
      <c r="U28" s="164"/>
      <c r="V28" s="168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63"/>
      <c r="AJ28" s="44"/>
      <c r="AK28" s="36"/>
      <c r="AL28" s="183"/>
      <c r="AM28" s="184"/>
      <c r="AN28" s="184"/>
      <c r="AO28" s="184"/>
      <c r="AP28" s="184"/>
      <c r="AQ28" s="184"/>
      <c r="AR28" s="184"/>
      <c r="AS28" s="184"/>
      <c r="AT28" s="185"/>
      <c r="AU28" s="183"/>
      <c r="AV28" s="184"/>
      <c r="AW28" s="184"/>
      <c r="AX28" s="184"/>
      <c r="AY28" s="184"/>
      <c r="AZ28" s="184"/>
      <c r="BA28" s="184"/>
      <c r="BB28" s="185"/>
      <c r="BC28" s="183"/>
      <c r="BD28" s="184"/>
      <c r="BE28" s="184"/>
      <c r="BF28" s="184"/>
      <c r="BG28" s="184"/>
      <c r="BH28" s="184"/>
      <c r="BI28" s="184"/>
      <c r="BJ28" s="185"/>
      <c r="BK28" s="183"/>
      <c r="BL28" s="184"/>
      <c r="BM28" s="184"/>
      <c r="BN28" s="184"/>
      <c r="BO28" s="184"/>
      <c r="BP28" s="184"/>
      <c r="BQ28" s="184"/>
      <c r="BR28" s="185"/>
      <c r="BS28" s="183"/>
      <c r="BT28" s="184"/>
      <c r="BU28" s="184"/>
      <c r="BV28" s="184"/>
      <c r="BW28" s="184"/>
      <c r="BX28" s="184"/>
      <c r="BY28" s="184"/>
      <c r="BZ28" s="185"/>
      <c r="CA28" s="183"/>
      <c r="CB28" s="184"/>
      <c r="CC28" s="184"/>
      <c r="CD28" s="184"/>
      <c r="CE28" s="184"/>
      <c r="CF28" s="184"/>
      <c r="CG28" s="184"/>
      <c r="CH28" s="187"/>
      <c r="CI28" s="6"/>
      <c r="CJ28" s="6"/>
      <c r="CK28" s="6"/>
    </row>
    <row r="29" spans="1:89" ht="12.75">
      <c r="A29" s="158" t="s">
        <v>105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 t="s">
        <v>106</v>
      </c>
      <c r="S29" s="160"/>
      <c r="T29" s="160"/>
      <c r="U29" s="161"/>
      <c r="V29" s="165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7"/>
      <c r="AI29" s="38"/>
      <c r="AJ29" s="47"/>
      <c r="AK29" s="37"/>
      <c r="AL29" s="180"/>
      <c r="AM29" s="181"/>
      <c r="AN29" s="181"/>
      <c r="AO29" s="181"/>
      <c r="AP29" s="181"/>
      <c r="AQ29" s="181"/>
      <c r="AR29" s="181"/>
      <c r="AS29" s="181"/>
      <c r="AT29" s="182"/>
      <c r="AU29" s="180" t="s">
        <v>56</v>
      </c>
      <c r="AV29" s="181"/>
      <c r="AW29" s="181"/>
      <c r="AX29" s="181"/>
      <c r="AY29" s="181"/>
      <c r="AZ29" s="181"/>
      <c r="BA29" s="181"/>
      <c r="BB29" s="182"/>
      <c r="BC29" s="180" t="s">
        <v>56</v>
      </c>
      <c r="BD29" s="181"/>
      <c r="BE29" s="181"/>
      <c r="BF29" s="181"/>
      <c r="BG29" s="181"/>
      <c r="BH29" s="181"/>
      <c r="BI29" s="181"/>
      <c r="BJ29" s="182"/>
      <c r="BK29" s="180" t="s">
        <v>56</v>
      </c>
      <c r="BL29" s="181"/>
      <c r="BM29" s="181"/>
      <c r="BN29" s="181"/>
      <c r="BO29" s="181"/>
      <c r="BP29" s="181"/>
      <c r="BQ29" s="181"/>
      <c r="BR29" s="182"/>
      <c r="BS29" s="180"/>
      <c r="BT29" s="181"/>
      <c r="BU29" s="181"/>
      <c r="BV29" s="181"/>
      <c r="BW29" s="181"/>
      <c r="BX29" s="181"/>
      <c r="BY29" s="181"/>
      <c r="BZ29" s="182"/>
      <c r="CA29" s="180" t="s">
        <v>56</v>
      </c>
      <c r="CB29" s="181"/>
      <c r="CC29" s="181"/>
      <c r="CD29" s="181"/>
      <c r="CE29" s="181"/>
      <c r="CF29" s="181"/>
      <c r="CG29" s="181"/>
      <c r="CH29" s="186"/>
      <c r="CI29" s="6"/>
      <c r="CJ29" s="6"/>
      <c r="CK29" s="6"/>
    </row>
    <row r="30" spans="1:89" ht="12.75">
      <c r="A30" s="209" t="s">
        <v>107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21"/>
      <c r="S30" s="222"/>
      <c r="T30" s="222"/>
      <c r="U30" s="223"/>
      <c r="V30" s="224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6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18"/>
      <c r="AU30" s="216"/>
      <c r="AV30" s="217"/>
      <c r="AW30" s="217"/>
      <c r="AX30" s="217"/>
      <c r="AY30" s="217"/>
      <c r="AZ30" s="217"/>
      <c r="BA30" s="217"/>
      <c r="BB30" s="218"/>
      <c r="BC30" s="216"/>
      <c r="BD30" s="217"/>
      <c r="BE30" s="217"/>
      <c r="BF30" s="217"/>
      <c r="BG30" s="217"/>
      <c r="BH30" s="217"/>
      <c r="BI30" s="217"/>
      <c r="BJ30" s="218"/>
      <c r="BK30" s="216"/>
      <c r="BL30" s="217"/>
      <c r="BM30" s="217"/>
      <c r="BN30" s="217"/>
      <c r="BO30" s="217"/>
      <c r="BP30" s="217"/>
      <c r="BQ30" s="217"/>
      <c r="BR30" s="218"/>
      <c r="BS30" s="216"/>
      <c r="BT30" s="217"/>
      <c r="BU30" s="217"/>
      <c r="BV30" s="217"/>
      <c r="BW30" s="217"/>
      <c r="BX30" s="217"/>
      <c r="BY30" s="217"/>
      <c r="BZ30" s="218"/>
      <c r="CA30" s="216"/>
      <c r="CB30" s="217"/>
      <c r="CC30" s="217"/>
      <c r="CD30" s="217"/>
      <c r="CE30" s="217"/>
      <c r="CF30" s="217"/>
      <c r="CG30" s="217"/>
      <c r="CH30" s="220"/>
      <c r="CI30" s="6"/>
      <c r="CJ30" s="6"/>
      <c r="CK30" s="6"/>
    </row>
    <row r="31" spans="1:89" ht="12.75">
      <c r="A31" s="209" t="s">
        <v>108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18"/>
      <c r="AU31" s="216"/>
      <c r="AV31" s="217"/>
      <c r="AW31" s="217"/>
      <c r="AX31" s="217"/>
      <c r="AY31" s="217"/>
      <c r="AZ31" s="217"/>
      <c r="BA31" s="217"/>
      <c r="BB31" s="218"/>
      <c r="BC31" s="216"/>
      <c r="BD31" s="217"/>
      <c r="BE31" s="217"/>
      <c r="BF31" s="217"/>
      <c r="BG31" s="217"/>
      <c r="BH31" s="217"/>
      <c r="BI31" s="217"/>
      <c r="BJ31" s="218"/>
      <c r="BK31" s="216"/>
      <c r="BL31" s="217"/>
      <c r="BM31" s="217"/>
      <c r="BN31" s="217"/>
      <c r="BO31" s="217"/>
      <c r="BP31" s="217"/>
      <c r="BQ31" s="217"/>
      <c r="BR31" s="218"/>
      <c r="BS31" s="216"/>
      <c r="BT31" s="217"/>
      <c r="BU31" s="217"/>
      <c r="BV31" s="217"/>
      <c r="BW31" s="217"/>
      <c r="BX31" s="217"/>
      <c r="BY31" s="217"/>
      <c r="BZ31" s="218"/>
      <c r="CA31" s="216"/>
      <c r="CB31" s="217"/>
      <c r="CC31" s="217"/>
      <c r="CD31" s="217"/>
      <c r="CE31" s="217"/>
      <c r="CF31" s="217"/>
      <c r="CG31" s="217"/>
      <c r="CH31" s="220"/>
      <c r="CI31" s="6"/>
      <c r="CJ31" s="6"/>
      <c r="CK31" s="6"/>
    </row>
    <row r="32" spans="1:89" ht="12.75">
      <c r="A32" s="209" t="s">
        <v>109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21"/>
      <c r="S32" s="222"/>
      <c r="T32" s="222"/>
      <c r="U32" s="223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6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8"/>
      <c r="BC32" s="216"/>
      <c r="BD32" s="217"/>
      <c r="BE32" s="217"/>
      <c r="BF32" s="217"/>
      <c r="BG32" s="217"/>
      <c r="BH32" s="217"/>
      <c r="BI32" s="217"/>
      <c r="BJ32" s="218"/>
      <c r="BK32" s="216"/>
      <c r="BL32" s="217"/>
      <c r="BM32" s="217"/>
      <c r="BN32" s="217"/>
      <c r="BO32" s="217"/>
      <c r="BP32" s="217"/>
      <c r="BQ32" s="217"/>
      <c r="BR32" s="218"/>
      <c r="BS32" s="216"/>
      <c r="BT32" s="217"/>
      <c r="BU32" s="217"/>
      <c r="BV32" s="217"/>
      <c r="BW32" s="217"/>
      <c r="BX32" s="217"/>
      <c r="BY32" s="217"/>
      <c r="BZ32" s="218"/>
      <c r="CA32" s="216"/>
      <c r="CB32" s="217"/>
      <c r="CC32" s="217"/>
      <c r="CD32" s="217"/>
      <c r="CE32" s="217"/>
      <c r="CF32" s="217"/>
      <c r="CG32" s="217"/>
      <c r="CH32" s="220"/>
      <c r="CI32" s="6"/>
      <c r="CJ32" s="6"/>
      <c r="CK32" s="6"/>
    </row>
    <row r="33" spans="1:89" ht="12.75">
      <c r="A33" s="171" t="s">
        <v>110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62"/>
      <c r="S33" s="163"/>
      <c r="T33" s="163"/>
      <c r="U33" s="164"/>
      <c r="V33" s="168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0"/>
      <c r="AI33" s="63"/>
      <c r="AJ33" s="44"/>
      <c r="AK33" s="36"/>
      <c r="AL33" s="183"/>
      <c r="AM33" s="184"/>
      <c r="AN33" s="184"/>
      <c r="AO33" s="184"/>
      <c r="AP33" s="184"/>
      <c r="AQ33" s="184"/>
      <c r="AR33" s="184"/>
      <c r="AS33" s="184"/>
      <c r="AT33" s="185"/>
      <c r="AU33" s="183"/>
      <c r="AV33" s="184"/>
      <c r="AW33" s="184"/>
      <c r="AX33" s="184"/>
      <c r="AY33" s="184"/>
      <c r="AZ33" s="184"/>
      <c r="BA33" s="184"/>
      <c r="BB33" s="185"/>
      <c r="BC33" s="183"/>
      <c r="BD33" s="184"/>
      <c r="BE33" s="184"/>
      <c r="BF33" s="184"/>
      <c r="BG33" s="184"/>
      <c r="BH33" s="184"/>
      <c r="BI33" s="184"/>
      <c r="BJ33" s="185"/>
      <c r="BK33" s="183"/>
      <c r="BL33" s="184"/>
      <c r="BM33" s="184"/>
      <c r="BN33" s="184"/>
      <c r="BO33" s="184"/>
      <c r="BP33" s="184"/>
      <c r="BQ33" s="184"/>
      <c r="BR33" s="185"/>
      <c r="BS33" s="183"/>
      <c r="BT33" s="184"/>
      <c r="BU33" s="184"/>
      <c r="BV33" s="184"/>
      <c r="BW33" s="184"/>
      <c r="BX33" s="184"/>
      <c r="BY33" s="184"/>
      <c r="BZ33" s="185"/>
      <c r="CA33" s="183"/>
      <c r="CB33" s="184"/>
      <c r="CC33" s="184"/>
      <c r="CD33" s="184"/>
      <c r="CE33" s="184"/>
      <c r="CF33" s="184"/>
      <c r="CG33" s="184"/>
      <c r="CH33" s="187"/>
      <c r="CI33" s="6"/>
      <c r="CJ33" s="6"/>
      <c r="CK33" s="6"/>
    </row>
    <row r="34" spans="1:89" ht="12.75">
      <c r="A34" s="158" t="s">
        <v>111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9" t="s">
        <v>112</v>
      </c>
      <c r="S34" s="160"/>
      <c r="T34" s="160"/>
      <c r="U34" s="161"/>
      <c r="V34" s="210">
        <v>90800000000000</v>
      </c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2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18"/>
      <c r="AU34" s="180" t="s">
        <v>56</v>
      </c>
      <c r="AV34" s="181"/>
      <c r="AW34" s="181"/>
      <c r="AX34" s="181"/>
      <c r="AY34" s="181"/>
      <c r="AZ34" s="181"/>
      <c r="BA34" s="181"/>
      <c r="BB34" s="182"/>
      <c r="BC34" s="180"/>
      <c r="BD34" s="181"/>
      <c r="BE34" s="181"/>
      <c r="BF34" s="181"/>
      <c r="BG34" s="181"/>
      <c r="BH34" s="181"/>
      <c r="BI34" s="181"/>
      <c r="BJ34" s="182"/>
      <c r="BK34" s="180"/>
      <c r="BL34" s="181"/>
      <c r="BM34" s="181"/>
      <c r="BN34" s="181"/>
      <c r="BO34" s="181"/>
      <c r="BP34" s="181"/>
      <c r="BQ34" s="181"/>
      <c r="BR34" s="182"/>
      <c r="BS34" s="180" t="s">
        <v>56</v>
      </c>
      <c r="BT34" s="181"/>
      <c r="BU34" s="181"/>
      <c r="BV34" s="181"/>
      <c r="BW34" s="181"/>
      <c r="BX34" s="181"/>
      <c r="BY34" s="181"/>
      <c r="BZ34" s="182"/>
      <c r="CA34" s="180" t="s">
        <v>56</v>
      </c>
      <c r="CB34" s="181"/>
      <c r="CC34" s="181"/>
      <c r="CD34" s="181"/>
      <c r="CE34" s="181"/>
      <c r="CF34" s="181"/>
      <c r="CG34" s="181"/>
      <c r="CH34" s="186"/>
      <c r="CI34" s="6"/>
      <c r="CJ34" s="6"/>
      <c r="CK34" s="6"/>
    </row>
    <row r="35" spans="1:89" ht="12.75">
      <c r="A35" s="171" t="s">
        <v>113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219"/>
      <c r="R35" s="162"/>
      <c r="S35" s="163"/>
      <c r="T35" s="163"/>
      <c r="U35" s="164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  <c r="AI35" s="63">
        <v>180</v>
      </c>
      <c r="AJ35" s="44"/>
      <c r="AK35" s="36"/>
      <c r="AL35" s="183"/>
      <c r="AM35" s="184"/>
      <c r="AN35" s="184"/>
      <c r="AO35" s="184"/>
      <c r="AP35" s="184"/>
      <c r="AQ35" s="184"/>
      <c r="AR35" s="184"/>
      <c r="AS35" s="184"/>
      <c r="AT35" s="185"/>
      <c r="AU35" s="183"/>
      <c r="AV35" s="184"/>
      <c r="AW35" s="184"/>
      <c r="AX35" s="184"/>
      <c r="AY35" s="184"/>
      <c r="AZ35" s="184"/>
      <c r="BA35" s="184"/>
      <c r="BB35" s="185"/>
      <c r="BC35" s="183"/>
      <c r="BD35" s="184"/>
      <c r="BE35" s="184"/>
      <c r="BF35" s="184"/>
      <c r="BG35" s="184"/>
      <c r="BH35" s="184"/>
      <c r="BI35" s="184"/>
      <c r="BJ35" s="185"/>
      <c r="BK35" s="183"/>
      <c r="BL35" s="184"/>
      <c r="BM35" s="184"/>
      <c r="BN35" s="184"/>
      <c r="BO35" s="184"/>
      <c r="BP35" s="184"/>
      <c r="BQ35" s="184"/>
      <c r="BR35" s="185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187"/>
      <c r="CI35" s="6"/>
      <c r="CJ35" s="6"/>
      <c r="CK35" s="6"/>
    </row>
    <row r="36" spans="1:89" ht="12.75">
      <c r="A36" s="171" t="s">
        <v>114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54" t="s">
        <v>115</v>
      </c>
      <c r="S36" s="155"/>
      <c r="T36" s="155"/>
      <c r="U36" s="156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2"/>
      <c r="AN36" s="152"/>
      <c r="AO36" s="152"/>
      <c r="AP36" s="152"/>
      <c r="AQ36" s="152"/>
      <c r="AR36" s="152"/>
      <c r="AS36" s="152"/>
      <c r="AT36" s="153"/>
      <c r="AU36" s="149" t="s">
        <v>56</v>
      </c>
      <c r="AV36" s="152"/>
      <c r="AW36" s="152"/>
      <c r="AX36" s="152"/>
      <c r="AY36" s="152"/>
      <c r="AZ36" s="152"/>
      <c r="BA36" s="152"/>
      <c r="BB36" s="153"/>
      <c r="BC36" s="149" t="s">
        <v>56</v>
      </c>
      <c r="BD36" s="152"/>
      <c r="BE36" s="152"/>
      <c r="BF36" s="152"/>
      <c r="BG36" s="152"/>
      <c r="BH36" s="152"/>
      <c r="BI36" s="152"/>
      <c r="BJ36" s="153"/>
      <c r="BK36" s="149" t="s">
        <v>56</v>
      </c>
      <c r="BL36" s="152"/>
      <c r="BM36" s="152"/>
      <c r="BN36" s="152"/>
      <c r="BO36" s="152"/>
      <c r="BP36" s="152"/>
      <c r="BQ36" s="152"/>
      <c r="BR36" s="153"/>
      <c r="BS36" s="149"/>
      <c r="BT36" s="152"/>
      <c r="BU36" s="152"/>
      <c r="BV36" s="152"/>
      <c r="BW36" s="152"/>
      <c r="BX36" s="152"/>
      <c r="BY36" s="152"/>
      <c r="BZ36" s="153"/>
      <c r="CA36" s="149"/>
      <c r="CB36" s="152"/>
      <c r="CC36" s="152"/>
      <c r="CD36" s="152"/>
      <c r="CE36" s="152"/>
      <c r="CF36" s="152"/>
      <c r="CG36" s="152"/>
      <c r="CH36" s="157"/>
      <c r="CI36" s="6"/>
      <c r="CJ36" s="6"/>
      <c r="CK36" s="6"/>
    </row>
    <row r="37" spans="1:89" ht="12.75">
      <c r="A37" s="158" t="s">
        <v>116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 t="s">
        <v>117</v>
      </c>
      <c r="S37" s="160"/>
      <c r="T37" s="160"/>
      <c r="U37" s="161"/>
      <c r="V37" s="165" t="s">
        <v>56</v>
      </c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  <c r="AI37" s="38"/>
      <c r="AJ37" s="47"/>
      <c r="AK37" s="37"/>
      <c r="AL37" s="180"/>
      <c r="AM37" s="181"/>
      <c r="AN37" s="181"/>
      <c r="AO37" s="181"/>
      <c r="AP37" s="181"/>
      <c r="AQ37" s="181"/>
      <c r="AR37" s="181"/>
      <c r="AS37" s="181"/>
      <c r="AT37" s="182"/>
      <c r="AU37" s="180" t="s">
        <v>56</v>
      </c>
      <c r="AV37" s="181"/>
      <c r="AW37" s="181"/>
      <c r="AX37" s="181"/>
      <c r="AY37" s="181"/>
      <c r="AZ37" s="181"/>
      <c r="BA37" s="181"/>
      <c r="BB37" s="182"/>
      <c r="BC37" s="180" t="s">
        <v>56</v>
      </c>
      <c r="BD37" s="181"/>
      <c r="BE37" s="181"/>
      <c r="BF37" s="181"/>
      <c r="BG37" s="181"/>
      <c r="BH37" s="181"/>
      <c r="BI37" s="181"/>
      <c r="BJ37" s="182"/>
      <c r="BK37" s="180" t="s">
        <v>56</v>
      </c>
      <c r="BL37" s="181"/>
      <c r="BM37" s="181"/>
      <c r="BN37" s="181"/>
      <c r="BO37" s="181"/>
      <c r="BP37" s="181"/>
      <c r="BQ37" s="181"/>
      <c r="BR37" s="182"/>
      <c r="BS37" s="180"/>
      <c r="BT37" s="181"/>
      <c r="BU37" s="181"/>
      <c r="BV37" s="181"/>
      <c r="BW37" s="181"/>
      <c r="BX37" s="181"/>
      <c r="BY37" s="181"/>
      <c r="BZ37" s="182"/>
      <c r="CA37" s="180" t="s">
        <v>56</v>
      </c>
      <c r="CB37" s="181"/>
      <c r="CC37" s="181"/>
      <c r="CD37" s="181"/>
      <c r="CE37" s="181"/>
      <c r="CF37" s="181"/>
      <c r="CG37" s="181"/>
      <c r="CH37" s="186"/>
      <c r="CI37" s="6"/>
      <c r="CJ37" s="6"/>
      <c r="CK37" s="6"/>
    </row>
    <row r="38" spans="1:89" ht="12.75">
      <c r="A38" s="171" t="s">
        <v>118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62"/>
      <c r="S38" s="163"/>
      <c r="T38" s="163"/>
      <c r="U38" s="164"/>
      <c r="V38" s="168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63"/>
      <c r="AJ38" s="44"/>
      <c r="AK38" s="36"/>
      <c r="AL38" s="183"/>
      <c r="AM38" s="184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183"/>
      <c r="BD38" s="184"/>
      <c r="BE38" s="184"/>
      <c r="BF38" s="184"/>
      <c r="BG38" s="184"/>
      <c r="BH38" s="184"/>
      <c r="BI38" s="184"/>
      <c r="BJ38" s="185"/>
      <c r="BK38" s="183"/>
      <c r="BL38" s="184"/>
      <c r="BM38" s="184"/>
      <c r="BN38" s="184"/>
      <c r="BO38" s="184"/>
      <c r="BP38" s="184"/>
      <c r="BQ38" s="184"/>
      <c r="BR38" s="185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187"/>
      <c r="CI38" s="6"/>
      <c r="CJ38" s="6"/>
      <c r="CK38" s="6"/>
    </row>
    <row r="39" spans="1:89" ht="12.7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54"/>
      <c r="S39" s="155"/>
      <c r="T39" s="155"/>
      <c r="U39" s="156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2"/>
      <c r="AN39" s="152"/>
      <c r="AO39" s="152"/>
      <c r="AP39" s="152"/>
      <c r="AQ39" s="152"/>
      <c r="AR39" s="152"/>
      <c r="AS39" s="152"/>
      <c r="AT39" s="153"/>
      <c r="AU39" s="149"/>
      <c r="AV39" s="152"/>
      <c r="AW39" s="152"/>
      <c r="AX39" s="152"/>
      <c r="AY39" s="152"/>
      <c r="AZ39" s="152"/>
      <c r="BA39" s="152"/>
      <c r="BB39" s="153"/>
      <c r="BC39" s="149"/>
      <c r="BD39" s="152"/>
      <c r="BE39" s="152"/>
      <c r="BF39" s="152"/>
      <c r="BG39" s="152"/>
      <c r="BH39" s="152"/>
      <c r="BI39" s="152"/>
      <c r="BJ39" s="153"/>
      <c r="BK39" s="149"/>
      <c r="BL39" s="152"/>
      <c r="BM39" s="152"/>
      <c r="BN39" s="152"/>
      <c r="BO39" s="152"/>
      <c r="BP39" s="152"/>
      <c r="BQ39" s="152"/>
      <c r="BR39" s="153"/>
      <c r="BS39" s="149"/>
      <c r="BT39" s="152"/>
      <c r="BU39" s="152"/>
      <c r="BV39" s="152"/>
      <c r="BW39" s="152"/>
      <c r="BX39" s="152"/>
      <c r="BY39" s="152"/>
      <c r="BZ39" s="153"/>
      <c r="CA39" s="149"/>
      <c r="CB39" s="152"/>
      <c r="CC39" s="152"/>
      <c r="CD39" s="152"/>
      <c r="CE39" s="152"/>
      <c r="CF39" s="152"/>
      <c r="CG39" s="152"/>
      <c r="CH39" s="157"/>
      <c r="CI39" s="6"/>
      <c r="CJ39" s="6"/>
      <c r="CK39" s="6"/>
    </row>
    <row r="40" spans="1:89" ht="12.75">
      <c r="A40" s="197" t="s">
        <v>119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54" t="s">
        <v>120</v>
      </c>
      <c r="S40" s="155"/>
      <c r="T40" s="155"/>
      <c r="U40" s="156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2">
        <f>SUM(AU40:CH40)</f>
        <v>10616100</v>
      </c>
      <c r="AM40" s="189"/>
      <c r="AN40" s="189"/>
      <c r="AO40" s="189"/>
      <c r="AP40" s="189"/>
      <c r="AQ40" s="189"/>
      <c r="AR40" s="189"/>
      <c r="AS40" s="189"/>
      <c r="AT40" s="190"/>
      <c r="AU40" s="172">
        <f>AU41+AU46</f>
        <v>10116100</v>
      </c>
      <c r="AV40" s="189"/>
      <c r="AW40" s="189"/>
      <c r="AX40" s="189"/>
      <c r="AY40" s="189"/>
      <c r="AZ40" s="189"/>
      <c r="BA40" s="189"/>
      <c r="BB40" s="190"/>
      <c r="BC40" s="172">
        <f>BC41+BC46</f>
        <v>0</v>
      </c>
      <c r="BD40" s="189"/>
      <c r="BE40" s="189"/>
      <c r="BF40" s="189"/>
      <c r="BG40" s="189"/>
      <c r="BH40" s="189"/>
      <c r="BI40" s="189"/>
      <c r="BJ40" s="190"/>
      <c r="BK40" s="172"/>
      <c r="BL40" s="189"/>
      <c r="BM40" s="189"/>
      <c r="BN40" s="189"/>
      <c r="BO40" s="189"/>
      <c r="BP40" s="189"/>
      <c r="BQ40" s="189"/>
      <c r="BR40" s="190"/>
      <c r="BS40" s="172">
        <v>500000</v>
      </c>
      <c r="BT40" s="189"/>
      <c r="BU40" s="189"/>
      <c r="BV40" s="189"/>
      <c r="BW40" s="189"/>
      <c r="BX40" s="189"/>
      <c r="BY40" s="189"/>
      <c r="BZ40" s="190"/>
      <c r="CA40" s="149"/>
      <c r="CB40" s="152"/>
      <c r="CC40" s="152"/>
      <c r="CD40" s="152"/>
      <c r="CE40" s="152"/>
      <c r="CF40" s="152"/>
      <c r="CG40" s="152"/>
      <c r="CH40" s="157"/>
      <c r="CI40" s="6"/>
      <c r="CJ40" s="6"/>
      <c r="CK40" s="6"/>
    </row>
    <row r="41" spans="1:89" ht="12.75">
      <c r="A41" s="158" t="s">
        <v>121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 t="s">
        <v>122</v>
      </c>
      <c r="S41" s="160"/>
      <c r="T41" s="160"/>
      <c r="U41" s="161"/>
      <c r="V41" s="165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7"/>
      <c r="AI41" s="38"/>
      <c r="AJ41" s="47"/>
      <c r="AK41" s="37"/>
      <c r="AL41" s="191">
        <f>SUM(AU41:CH42)</f>
        <v>9820600</v>
      </c>
      <c r="AM41" s="192"/>
      <c r="AN41" s="192"/>
      <c r="AO41" s="192"/>
      <c r="AP41" s="192"/>
      <c r="AQ41" s="192"/>
      <c r="AR41" s="192"/>
      <c r="AS41" s="192"/>
      <c r="AT41" s="193"/>
      <c r="AU41" s="191">
        <f>AU43+AU45</f>
        <v>9820600</v>
      </c>
      <c r="AV41" s="192"/>
      <c r="AW41" s="192"/>
      <c r="AX41" s="192"/>
      <c r="AY41" s="192"/>
      <c r="AZ41" s="192"/>
      <c r="BA41" s="192"/>
      <c r="BB41" s="193"/>
      <c r="BC41" s="180"/>
      <c r="BD41" s="181"/>
      <c r="BE41" s="181"/>
      <c r="BF41" s="181"/>
      <c r="BG41" s="181"/>
      <c r="BH41" s="181"/>
      <c r="BI41" s="181"/>
      <c r="BJ41" s="182"/>
      <c r="BK41" s="180"/>
      <c r="BL41" s="181"/>
      <c r="BM41" s="181"/>
      <c r="BN41" s="181"/>
      <c r="BO41" s="181"/>
      <c r="BP41" s="181"/>
      <c r="BQ41" s="181"/>
      <c r="BR41" s="182"/>
      <c r="BS41" s="180">
        <v>0</v>
      </c>
      <c r="BT41" s="181"/>
      <c r="BU41" s="181"/>
      <c r="BV41" s="181"/>
      <c r="BW41" s="181"/>
      <c r="BX41" s="181"/>
      <c r="BY41" s="181"/>
      <c r="BZ41" s="182"/>
      <c r="CA41" s="180"/>
      <c r="CB41" s="181"/>
      <c r="CC41" s="181"/>
      <c r="CD41" s="181"/>
      <c r="CE41" s="181"/>
      <c r="CF41" s="181"/>
      <c r="CG41" s="181"/>
      <c r="CH41" s="186"/>
      <c r="CI41" s="6"/>
      <c r="CJ41" s="6"/>
      <c r="CK41" s="6"/>
    </row>
    <row r="42" spans="1:89" ht="12.75">
      <c r="A42" s="171" t="s">
        <v>123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62"/>
      <c r="S42" s="163"/>
      <c r="T42" s="163"/>
      <c r="U42" s="164"/>
      <c r="V42" s="168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63"/>
      <c r="AJ42" s="44"/>
      <c r="AK42" s="36"/>
      <c r="AL42" s="194"/>
      <c r="AM42" s="195"/>
      <c r="AN42" s="195"/>
      <c r="AO42" s="195"/>
      <c r="AP42" s="195"/>
      <c r="AQ42" s="195"/>
      <c r="AR42" s="195"/>
      <c r="AS42" s="195"/>
      <c r="AT42" s="196"/>
      <c r="AU42" s="194"/>
      <c r="AV42" s="195"/>
      <c r="AW42" s="195"/>
      <c r="AX42" s="195"/>
      <c r="AY42" s="195"/>
      <c r="AZ42" s="195"/>
      <c r="BA42" s="195"/>
      <c r="BB42" s="196"/>
      <c r="BC42" s="183"/>
      <c r="BD42" s="184"/>
      <c r="BE42" s="184"/>
      <c r="BF42" s="184"/>
      <c r="BG42" s="184"/>
      <c r="BH42" s="184"/>
      <c r="BI42" s="184"/>
      <c r="BJ42" s="185"/>
      <c r="BK42" s="183"/>
      <c r="BL42" s="184"/>
      <c r="BM42" s="184"/>
      <c r="BN42" s="184"/>
      <c r="BO42" s="184"/>
      <c r="BP42" s="184"/>
      <c r="BQ42" s="184"/>
      <c r="BR42" s="185"/>
      <c r="BS42" s="183"/>
      <c r="BT42" s="184"/>
      <c r="BU42" s="184"/>
      <c r="BV42" s="184"/>
      <c r="BW42" s="184"/>
      <c r="BX42" s="184"/>
      <c r="BY42" s="184"/>
      <c r="BZ42" s="185"/>
      <c r="CA42" s="183"/>
      <c r="CB42" s="184"/>
      <c r="CC42" s="184"/>
      <c r="CD42" s="184"/>
      <c r="CE42" s="184"/>
      <c r="CF42" s="184"/>
      <c r="CG42" s="184"/>
      <c r="CH42" s="187"/>
      <c r="CI42" s="6"/>
      <c r="CJ42" s="6"/>
      <c r="CK42" s="6"/>
    </row>
    <row r="43" spans="1:89" ht="12.75">
      <c r="A43" s="176" t="s">
        <v>124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9" t="s">
        <v>125</v>
      </c>
      <c r="S43" s="179"/>
      <c r="T43" s="179"/>
      <c r="U43" s="179"/>
      <c r="V43" s="188">
        <v>90807030320126000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46"/>
      <c r="AJ43" s="46"/>
      <c r="AK43" s="46"/>
      <c r="AL43" s="175">
        <f>SUM(AU43:CH44)</f>
        <v>7542719</v>
      </c>
      <c r="AM43" s="175"/>
      <c r="AN43" s="175"/>
      <c r="AO43" s="175"/>
      <c r="AP43" s="175"/>
      <c r="AQ43" s="175"/>
      <c r="AR43" s="175"/>
      <c r="AS43" s="175"/>
      <c r="AT43" s="175"/>
      <c r="AU43" s="175">
        <v>7542719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>
        <v>0</v>
      </c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6"/>
      <c r="CJ43" s="6"/>
      <c r="CK43" s="6"/>
    </row>
    <row r="44" spans="1:89" ht="12.75">
      <c r="A44" s="176" t="s">
        <v>189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9"/>
      <c r="S44" s="179"/>
      <c r="T44" s="179"/>
      <c r="U44" s="179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46">
        <v>111</v>
      </c>
      <c r="AJ44" s="46">
        <v>211</v>
      </c>
      <c r="AK44" s="69" t="s">
        <v>222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6"/>
      <c r="CJ44" s="6"/>
      <c r="CK44" s="6"/>
    </row>
    <row r="45" spans="1:89" ht="24" customHeight="1">
      <c r="A45" s="177" t="s">
        <v>190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9"/>
      <c r="T45" s="179"/>
      <c r="U45" s="179"/>
      <c r="V45" s="188">
        <v>90807030320126000</v>
      </c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46">
        <v>119</v>
      </c>
      <c r="AJ45" s="46">
        <v>213</v>
      </c>
      <c r="AK45" s="69" t="s">
        <v>222</v>
      </c>
      <c r="AL45" s="175">
        <f>SUM(AU45:CH45)</f>
        <v>2277881</v>
      </c>
      <c r="AM45" s="175"/>
      <c r="AN45" s="175"/>
      <c r="AO45" s="175"/>
      <c r="AP45" s="175"/>
      <c r="AQ45" s="175"/>
      <c r="AR45" s="175"/>
      <c r="AS45" s="175"/>
      <c r="AT45" s="175"/>
      <c r="AU45" s="175">
        <v>2277881</v>
      </c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>
        <v>0</v>
      </c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6"/>
      <c r="CJ45" s="6"/>
      <c r="CK45" s="6"/>
    </row>
    <row r="46" spans="1:89" ht="12.75">
      <c r="A46" s="158" t="s">
        <v>127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9" t="s">
        <v>128</v>
      </c>
      <c r="S46" s="160"/>
      <c r="T46" s="160"/>
      <c r="U46" s="161"/>
      <c r="V46" s="165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7"/>
      <c r="AI46" s="38"/>
      <c r="AJ46" s="47"/>
      <c r="AK46" s="70"/>
      <c r="AL46" s="191">
        <f>SUM(AL49:AL54)</f>
        <v>295500</v>
      </c>
      <c r="AM46" s="192"/>
      <c r="AN46" s="192"/>
      <c r="AO46" s="192"/>
      <c r="AP46" s="192"/>
      <c r="AQ46" s="192"/>
      <c r="AR46" s="192"/>
      <c r="AS46" s="192"/>
      <c r="AT46" s="193"/>
      <c r="AU46" s="191">
        <v>295500</v>
      </c>
      <c r="AV46" s="192"/>
      <c r="AW46" s="192"/>
      <c r="AX46" s="192"/>
      <c r="AY46" s="192"/>
      <c r="AZ46" s="192"/>
      <c r="BA46" s="192"/>
      <c r="BB46" s="193"/>
      <c r="BC46" s="180"/>
      <c r="BD46" s="181"/>
      <c r="BE46" s="181"/>
      <c r="BF46" s="181"/>
      <c r="BG46" s="181"/>
      <c r="BH46" s="181"/>
      <c r="BI46" s="181"/>
      <c r="BJ46" s="182"/>
      <c r="BK46" s="180"/>
      <c r="BL46" s="181"/>
      <c r="BM46" s="181"/>
      <c r="BN46" s="181"/>
      <c r="BO46" s="181"/>
      <c r="BP46" s="181"/>
      <c r="BQ46" s="181"/>
      <c r="BR46" s="182"/>
      <c r="BS46" s="180">
        <f>SUM(BS48:BZ54)</f>
        <v>0</v>
      </c>
      <c r="BT46" s="181"/>
      <c r="BU46" s="181"/>
      <c r="BV46" s="181"/>
      <c r="BW46" s="181"/>
      <c r="BX46" s="181"/>
      <c r="BY46" s="181"/>
      <c r="BZ46" s="182"/>
      <c r="CA46" s="180"/>
      <c r="CB46" s="181"/>
      <c r="CC46" s="181"/>
      <c r="CD46" s="181"/>
      <c r="CE46" s="181"/>
      <c r="CF46" s="181"/>
      <c r="CG46" s="181"/>
      <c r="CH46" s="186"/>
      <c r="CI46" s="6"/>
      <c r="CJ46" s="6"/>
      <c r="CK46" s="6"/>
    </row>
    <row r="47" spans="1:89" ht="12.75">
      <c r="A47" s="171" t="s">
        <v>129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62"/>
      <c r="S47" s="163"/>
      <c r="T47" s="163"/>
      <c r="U47" s="164"/>
      <c r="V47" s="168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63"/>
      <c r="AJ47" s="44"/>
      <c r="AK47" s="71"/>
      <c r="AL47" s="194"/>
      <c r="AM47" s="195"/>
      <c r="AN47" s="195"/>
      <c r="AO47" s="195"/>
      <c r="AP47" s="195"/>
      <c r="AQ47" s="195"/>
      <c r="AR47" s="195"/>
      <c r="AS47" s="195"/>
      <c r="AT47" s="196"/>
      <c r="AU47" s="194"/>
      <c r="AV47" s="195"/>
      <c r="AW47" s="195"/>
      <c r="AX47" s="195"/>
      <c r="AY47" s="195"/>
      <c r="AZ47" s="195"/>
      <c r="BA47" s="195"/>
      <c r="BB47" s="196"/>
      <c r="BC47" s="183"/>
      <c r="BD47" s="184"/>
      <c r="BE47" s="184"/>
      <c r="BF47" s="184"/>
      <c r="BG47" s="184"/>
      <c r="BH47" s="184"/>
      <c r="BI47" s="184"/>
      <c r="BJ47" s="185"/>
      <c r="BK47" s="183"/>
      <c r="BL47" s="184"/>
      <c r="BM47" s="184"/>
      <c r="BN47" s="184"/>
      <c r="BO47" s="184"/>
      <c r="BP47" s="184"/>
      <c r="BQ47" s="184"/>
      <c r="BR47" s="185"/>
      <c r="BS47" s="183"/>
      <c r="BT47" s="184"/>
      <c r="BU47" s="184"/>
      <c r="BV47" s="184"/>
      <c r="BW47" s="184"/>
      <c r="BX47" s="184"/>
      <c r="BY47" s="184"/>
      <c r="BZ47" s="185"/>
      <c r="CA47" s="183"/>
      <c r="CB47" s="184"/>
      <c r="CC47" s="184"/>
      <c r="CD47" s="184"/>
      <c r="CE47" s="184"/>
      <c r="CF47" s="184"/>
      <c r="CG47" s="184"/>
      <c r="CH47" s="187"/>
      <c r="CI47" s="6"/>
      <c r="CJ47" s="6"/>
      <c r="CK47" s="6"/>
    </row>
    <row r="48" spans="1:89" ht="12.75">
      <c r="A48" s="198" t="s">
        <v>126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54"/>
      <c r="S48" s="155"/>
      <c r="T48" s="155"/>
      <c r="U48" s="156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2"/>
      <c r="AN48" s="152"/>
      <c r="AO48" s="152"/>
      <c r="AP48" s="152"/>
      <c r="AQ48" s="152"/>
      <c r="AR48" s="152"/>
      <c r="AS48" s="152"/>
      <c r="AT48" s="153"/>
      <c r="AU48" s="149"/>
      <c r="AV48" s="152"/>
      <c r="AW48" s="152"/>
      <c r="AX48" s="152"/>
      <c r="AY48" s="152"/>
      <c r="AZ48" s="152"/>
      <c r="BA48" s="152"/>
      <c r="BB48" s="153"/>
      <c r="BC48" s="149"/>
      <c r="BD48" s="152"/>
      <c r="BE48" s="152"/>
      <c r="BF48" s="152"/>
      <c r="BG48" s="152"/>
      <c r="BH48" s="152"/>
      <c r="BI48" s="152"/>
      <c r="BJ48" s="153"/>
      <c r="BK48" s="149"/>
      <c r="BL48" s="152"/>
      <c r="BM48" s="152"/>
      <c r="BN48" s="152"/>
      <c r="BO48" s="152"/>
      <c r="BP48" s="152"/>
      <c r="BQ48" s="152"/>
      <c r="BR48" s="153"/>
      <c r="BS48" s="149"/>
      <c r="BT48" s="152"/>
      <c r="BU48" s="152"/>
      <c r="BV48" s="152"/>
      <c r="BW48" s="152"/>
      <c r="BX48" s="152"/>
      <c r="BY48" s="152"/>
      <c r="BZ48" s="153"/>
      <c r="CA48" s="149"/>
      <c r="CB48" s="152"/>
      <c r="CC48" s="152"/>
      <c r="CD48" s="152"/>
      <c r="CE48" s="152"/>
      <c r="CF48" s="152"/>
      <c r="CG48" s="152"/>
      <c r="CH48" s="157"/>
      <c r="CI48" s="6"/>
      <c r="CJ48" s="6"/>
      <c r="CK48" s="6"/>
    </row>
    <row r="49" spans="1:89" ht="12.75">
      <c r="A49" s="198" t="s">
        <v>195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54"/>
      <c r="S49" s="155"/>
      <c r="T49" s="155"/>
      <c r="U49" s="156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2"/>
      <c r="AN49" s="152"/>
      <c r="AO49" s="152"/>
      <c r="AP49" s="152"/>
      <c r="AQ49" s="152"/>
      <c r="AR49" s="152"/>
      <c r="AS49" s="152"/>
      <c r="AT49" s="153"/>
      <c r="AU49" s="149">
        <v>4000</v>
      </c>
      <c r="AV49" s="152"/>
      <c r="AW49" s="152"/>
      <c r="AX49" s="152"/>
      <c r="AY49" s="152"/>
      <c r="AZ49" s="152"/>
      <c r="BA49" s="152"/>
      <c r="BB49" s="153"/>
      <c r="BC49" s="149"/>
      <c r="BD49" s="152"/>
      <c r="BE49" s="152"/>
      <c r="BF49" s="152"/>
      <c r="BG49" s="152"/>
      <c r="BH49" s="152"/>
      <c r="BI49" s="152"/>
      <c r="BJ49" s="153"/>
      <c r="BK49" s="149"/>
      <c r="BL49" s="152"/>
      <c r="BM49" s="152"/>
      <c r="BN49" s="152"/>
      <c r="BO49" s="152"/>
      <c r="BP49" s="152"/>
      <c r="BQ49" s="152"/>
      <c r="BR49" s="153"/>
      <c r="BS49" s="149"/>
      <c r="BT49" s="152"/>
      <c r="BU49" s="152"/>
      <c r="BV49" s="152"/>
      <c r="BW49" s="152"/>
      <c r="BX49" s="152"/>
      <c r="BY49" s="152"/>
      <c r="BZ49" s="153"/>
      <c r="CA49" s="149"/>
      <c r="CB49" s="152"/>
      <c r="CC49" s="152"/>
      <c r="CD49" s="152"/>
      <c r="CE49" s="152"/>
      <c r="CF49" s="152"/>
      <c r="CG49" s="152"/>
      <c r="CH49" s="157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4"/>
      <c r="S50" s="155"/>
      <c r="T50" s="155"/>
      <c r="U50" s="156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2"/>
      <c r="AN50" s="152"/>
      <c r="AO50" s="152"/>
      <c r="AP50" s="152"/>
      <c r="AQ50" s="152"/>
      <c r="AR50" s="152"/>
      <c r="AS50" s="152"/>
      <c r="AT50" s="153"/>
      <c r="AU50" s="149">
        <v>23000</v>
      </c>
      <c r="AV50" s="152"/>
      <c r="AW50" s="152"/>
      <c r="AX50" s="152"/>
      <c r="AY50" s="152"/>
      <c r="AZ50" s="152"/>
      <c r="BA50" s="152"/>
      <c r="BB50" s="153"/>
      <c r="BC50" s="149"/>
      <c r="BD50" s="152"/>
      <c r="BE50" s="152"/>
      <c r="BF50" s="152"/>
      <c r="BG50" s="152"/>
      <c r="BH50" s="152"/>
      <c r="BI50" s="152"/>
      <c r="BJ50" s="153"/>
      <c r="BK50" s="149"/>
      <c r="BL50" s="152"/>
      <c r="BM50" s="152"/>
      <c r="BN50" s="152"/>
      <c r="BO50" s="152"/>
      <c r="BP50" s="152"/>
      <c r="BQ50" s="152"/>
      <c r="BR50" s="153"/>
      <c r="BS50" s="149">
        <v>0</v>
      </c>
      <c r="BT50" s="152"/>
      <c r="BU50" s="152"/>
      <c r="BV50" s="152"/>
      <c r="BW50" s="152"/>
      <c r="BX50" s="152"/>
      <c r="BY50" s="152"/>
      <c r="BZ50" s="153"/>
      <c r="CA50" s="149"/>
      <c r="CB50" s="152"/>
      <c r="CC50" s="152"/>
      <c r="CD50" s="152"/>
      <c r="CE50" s="152"/>
      <c r="CF50" s="152"/>
      <c r="CG50" s="152"/>
      <c r="CH50" s="157"/>
      <c r="CI50" s="6"/>
      <c r="CJ50" s="6"/>
      <c r="CK50" s="6"/>
    </row>
    <row r="51" spans="1:89" ht="12.75">
      <c r="A51" s="198" t="s">
        <v>197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54"/>
      <c r="S51" s="155"/>
      <c r="T51" s="155"/>
      <c r="U51" s="156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2"/>
      <c r="AN51" s="152"/>
      <c r="AO51" s="152"/>
      <c r="AP51" s="152"/>
      <c r="AQ51" s="152"/>
      <c r="AR51" s="152"/>
      <c r="AS51" s="152"/>
      <c r="AT51" s="153"/>
      <c r="AU51" s="149">
        <v>44000</v>
      </c>
      <c r="AV51" s="152"/>
      <c r="AW51" s="152"/>
      <c r="AX51" s="152"/>
      <c r="AY51" s="152"/>
      <c r="AZ51" s="152"/>
      <c r="BA51" s="152"/>
      <c r="BB51" s="153"/>
      <c r="BC51" s="149"/>
      <c r="BD51" s="152"/>
      <c r="BE51" s="152"/>
      <c r="BF51" s="152"/>
      <c r="BG51" s="152"/>
      <c r="BH51" s="152"/>
      <c r="BI51" s="152"/>
      <c r="BJ51" s="153"/>
      <c r="BK51" s="149"/>
      <c r="BL51" s="152"/>
      <c r="BM51" s="152"/>
      <c r="BN51" s="152"/>
      <c r="BO51" s="152"/>
      <c r="BP51" s="152"/>
      <c r="BQ51" s="152"/>
      <c r="BR51" s="153"/>
      <c r="BS51" s="149"/>
      <c r="BT51" s="152"/>
      <c r="BU51" s="152"/>
      <c r="BV51" s="152"/>
      <c r="BW51" s="152"/>
      <c r="BX51" s="152"/>
      <c r="BY51" s="152"/>
      <c r="BZ51" s="153"/>
      <c r="CA51" s="149"/>
      <c r="CB51" s="152"/>
      <c r="CC51" s="152"/>
      <c r="CD51" s="152"/>
      <c r="CE51" s="152"/>
      <c r="CF51" s="152"/>
      <c r="CG51" s="152"/>
      <c r="CH51" s="157"/>
      <c r="CI51" s="6"/>
      <c r="CJ51" s="6"/>
      <c r="CK51" s="6"/>
    </row>
    <row r="52" spans="1:89" ht="12.75">
      <c r="A52" s="198" t="s">
        <v>201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54"/>
      <c r="S52" s="155"/>
      <c r="T52" s="155"/>
      <c r="U52" s="156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2"/>
      <c r="AN52" s="152"/>
      <c r="AO52" s="152"/>
      <c r="AP52" s="152"/>
      <c r="AQ52" s="152"/>
      <c r="AR52" s="152"/>
      <c r="AS52" s="152"/>
      <c r="AT52" s="153"/>
      <c r="AU52" s="149">
        <v>5000</v>
      </c>
      <c r="AV52" s="152"/>
      <c r="AW52" s="152"/>
      <c r="AX52" s="152"/>
      <c r="AY52" s="152"/>
      <c r="AZ52" s="152"/>
      <c r="BA52" s="152"/>
      <c r="BB52" s="153"/>
      <c r="BC52" s="149"/>
      <c r="BD52" s="152"/>
      <c r="BE52" s="152"/>
      <c r="BF52" s="152"/>
      <c r="BG52" s="152"/>
      <c r="BH52" s="152"/>
      <c r="BI52" s="152"/>
      <c r="BJ52" s="153"/>
      <c r="BK52" s="149"/>
      <c r="BL52" s="152"/>
      <c r="BM52" s="152"/>
      <c r="BN52" s="152"/>
      <c r="BO52" s="152"/>
      <c r="BP52" s="152"/>
      <c r="BQ52" s="152"/>
      <c r="BR52" s="153"/>
      <c r="BS52" s="149">
        <v>0</v>
      </c>
      <c r="BT52" s="152"/>
      <c r="BU52" s="152"/>
      <c r="BV52" s="152"/>
      <c r="BW52" s="152"/>
      <c r="BX52" s="152"/>
      <c r="BY52" s="152"/>
      <c r="BZ52" s="153"/>
      <c r="CA52" s="149"/>
      <c r="CB52" s="152"/>
      <c r="CC52" s="152"/>
      <c r="CD52" s="152"/>
      <c r="CE52" s="152"/>
      <c r="CF52" s="152"/>
      <c r="CG52" s="152"/>
      <c r="CH52" s="157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4"/>
      <c r="S53" s="155"/>
      <c r="T53" s="155"/>
      <c r="U53" s="156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2"/>
      <c r="AN53" s="152"/>
      <c r="AO53" s="152"/>
      <c r="AP53" s="152"/>
      <c r="AQ53" s="152"/>
      <c r="AR53" s="152"/>
      <c r="AS53" s="152"/>
      <c r="AT53" s="153"/>
      <c r="AU53" s="149">
        <v>194500</v>
      </c>
      <c r="AV53" s="152"/>
      <c r="AW53" s="152"/>
      <c r="AX53" s="152"/>
      <c r="AY53" s="152"/>
      <c r="AZ53" s="152"/>
      <c r="BA53" s="152"/>
      <c r="BB53" s="153"/>
      <c r="BC53" s="149"/>
      <c r="BD53" s="152"/>
      <c r="BE53" s="152"/>
      <c r="BF53" s="152"/>
      <c r="BG53" s="152"/>
      <c r="BH53" s="152"/>
      <c r="BI53" s="152"/>
      <c r="BJ53" s="153"/>
      <c r="BK53" s="149"/>
      <c r="BL53" s="152"/>
      <c r="BM53" s="152"/>
      <c r="BN53" s="152"/>
      <c r="BO53" s="152"/>
      <c r="BP53" s="152"/>
      <c r="BQ53" s="152"/>
      <c r="BR53" s="153"/>
      <c r="BS53" s="149"/>
      <c r="BT53" s="152"/>
      <c r="BU53" s="152"/>
      <c r="BV53" s="152"/>
      <c r="BW53" s="152"/>
      <c r="BX53" s="152"/>
      <c r="BY53" s="152"/>
      <c r="BZ53" s="153"/>
      <c r="CA53" s="149"/>
      <c r="CB53" s="152"/>
      <c r="CC53" s="152"/>
      <c r="CD53" s="152"/>
      <c r="CE53" s="152"/>
      <c r="CF53" s="152"/>
      <c r="CG53" s="152"/>
      <c r="CH53" s="157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4"/>
      <c r="S54" s="155"/>
      <c r="T54" s="155"/>
      <c r="U54" s="156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2"/>
      <c r="AN54" s="152"/>
      <c r="AO54" s="152"/>
      <c r="AP54" s="152"/>
      <c r="AQ54" s="152"/>
      <c r="AR54" s="152"/>
      <c r="AS54" s="152"/>
      <c r="AT54" s="153"/>
      <c r="AU54" s="149">
        <v>25000</v>
      </c>
      <c r="AV54" s="152"/>
      <c r="AW54" s="152"/>
      <c r="AX54" s="152"/>
      <c r="AY54" s="152"/>
      <c r="AZ54" s="152"/>
      <c r="BA54" s="152"/>
      <c r="BB54" s="153"/>
      <c r="BC54" s="149"/>
      <c r="BD54" s="152"/>
      <c r="BE54" s="152"/>
      <c r="BF54" s="152"/>
      <c r="BG54" s="152"/>
      <c r="BH54" s="152"/>
      <c r="BI54" s="152"/>
      <c r="BJ54" s="153"/>
      <c r="BK54" s="149"/>
      <c r="BL54" s="152"/>
      <c r="BM54" s="152"/>
      <c r="BN54" s="152"/>
      <c r="BO54" s="152"/>
      <c r="BP54" s="152"/>
      <c r="BQ54" s="152"/>
      <c r="BR54" s="153"/>
      <c r="BS54" s="149"/>
      <c r="BT54" s="152"/>
      <c r="BU54" s="152"/>
      <c r="BV54" s="152"/>
      <c r="BW54" s="152"/>
      <c r="BX54" s="152"/>
      <c r="BY54" s="152"/>
      <c r="BZ54" s="153"/>
      <c r="CA54" s="149"/>
      <c r="CB54" s="152"/>
      <c r="CC54" s="152"/>
      <c r="CD54" s="152"/>
      <c r="CE54" s="152"/>
      <c r="CF54" s="152"/>
      <c r="CG54" s="152"/>
      <c r="CH54" s="157"/>
      <c r="CI54" s="6"/>
      <c r="CJ54" s="6"/>
      <c r="CK54" s="6"/>
    </row>
    <row r="55" spans="1:89" ht="12.75">
      <c r="A55" s="158" t="s">
        <v>127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9" t="s">
        <v>221</v>
      </c>
      <c r="S55" s="160"/>
      <c r="T55" s="160"/>
      <c r="U55" s="161"/>
      <c r="V55" s="165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7"/>
      <c r="AI55" s="38"/>
      <c r="AJ55" s="47"/>
      <c r="AK55" s="70"/>
      <c r="AL55" s="191">
        <f>SUM(AU55:CH56)</f>
        <v>500000</v>
      </c>
      <c r="AM55" s="192"/>
      <c r="AN55" s="192"/>
      <c r="AO55" s="192"/>
      <c r="AP55" s="192"/>
      <c r="AQ55" s="192"/>
      <c r="AR55" s="192"/>
      <c r="AS55" s="192"/>
      <c r="AT55" s="193"/>
      <c r="AU55" s="180">
        <v>0</v>
      </c>
      <c r="AV55" s="181"/>
      <c r="AW55" s="181"/>
      <c r="AX55" s="181"/>
      <c r="AY55" s="181"/>
      <c r="AZ55" s="181"/>
      <c r="BA55" s="181"/>
      <c r="BB55" s="182"/>
      <c r="BC55" s="180"/>
      <c r="BD55" s="181"/>
      <c r="BE55" s="181"/>
      <c r="BF55" s="181"/>
      <c r="BG55" s="181"/>
      <c r="BH55" s="181"/>
      <c r="BI55" s="181"/>
      <c r="BJ55" s="182"/>
      <c r="BK55" s="180"/>
      <c r="BL55" s="181"/>
      <c r="BM55" s="181"/>
      <c r="BN55" s="181"/>
      <c r="BO55" s="181"/>
      <c r="BP55" s="181"/>
      <c r="BQ55" s="181"/>
      <c r="BR55" s="182"/>
      <c r="BS55" s="191">
        <f>SUM(BS57:BZ62)</f>
        <v>500000</v>
      </c>
      <c r="BT55" s="192"/>
      <c r="BU55" s="192"/>
      <c r="BV55" s="192"/>
      <c r="BW55" s="192"/>
      <c r="BX55" s="192"/>
      <c r="BY55" s="192"/>
      <c r="BZ55" s="193"/>
      <c r="CA55" s="180"/>
      <c r="CB55" s="181"/>
      <c r="CC55" s="181"/>
      <c r="CD55" s="181"/>
      <c r="CE55" s="181"/>
      <c r="CF55" s="181"/>
      <c r="CG55" s="181"/>
      <c r="CH55" s="186"/>
      <c r="CI55" s="6"/>
      <c r="CJ55" s="6"/>
      <c r="CK55" s="6"/>
    </row>
    <row r="56" spans="1:89" ht="12.75">
      <c r="A56" s="171" t="s">
        <v>129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62"/>
      <c r="S56" s="163"/>
      <c r="T56" s="163"/>
      <c r="U56" s="164"/>
      <c r="V56" s="168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0"/>
      <c r="AI56" s="63"/>
      <c r="AJ56" s="44"/>
      <c r="AK56" s="71"/>
      <c r="AL56" s="194"/>
      <c r="AM56" s="195"/>
      <c r="AN56" s="195"/>
      <c r="AO56" s="195"/>
      <c r="AP56" s="195"/>
      <c r="AQ56" s="195"/>
      <c r="AR56" s="195"/>
      <c r="AS56" s="195"/>
      <c r="AT56" s="196"/>
      <c r="AU56" s="183"/>
      <c r="AV56" s="184"/>
      <c r="AW56" s="184"/>
      <c r="AX56" s="184"/>
      <c r="AY56" s="184"/>
      <c r="AZ56" s="184"/>
      <c r="BA56" s="184"/>
      <c r="BB56" s="185"/>
      <c r="BC56" s="183"/>
      <c r="BD56" s="184"/>
      <c r="BE56" s="184"/>
      <c r="BF56" s="184"/>
      <c r="BG56" s="184"/>
      <c r="BH56" s="184"/>
      <c r="BI56" s="184"/>
      <c r="BJ56" s="185"/>
      <c r="BK56" s="183"/>
      <c r="BL56" s="184"/>
      <c r="BM56" s="184"/>
      <c r="BN56" s="184"/>
      <c r="BO56" s="184"/>
      <c r="BP56" s="184"/>
      <c r="BQ56" s="184"/>
      <c r="BR56" s="185"/>
      <c r="BS56" s="194"/>
      <c r="BT56" s="195"/>
      <c r="BU56" s="195"/>
      <c r="BV56" s="195"/>
      <c r="BW56" s="195"/>
      <c r="BX56" s="195"/>
      <c r="BY56" s="195"/>
      <c r="BZ56" s="196"/>
      <c r="CA56" s="183"/>
      <c r="CB56" s="184"/>
      <c r="CC56" s="184"/>
      <c r="CD56" s="184"/>
      <c r="CE56" s="184"/>
      <c r="CF56" s="184"/>
      <c r="CG56" s="184"/>
      <c r="CH56" s="187"/>
      <c r="CI56" s="6"/>
      <c r="CJ56" s="6"/>
      <c r="CK56" s="6"/>
    </row>
    <row r="57" spans="1:89" ht="12.75">
      <c r="A57" s="198" t="s">
        <v>126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54"/>
      <c r="S57" s="155"/>
      <c r="T57" s="155"/>
      <c r="U57" s="156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2"/>
      <c r="AN57" s="152"/>
      <c r="AO57" s="152"/>
      <c r="AP57" s="152"/>
      <c r="AQ57" s="152"/>
      <c r="AR57" s="152"/>
      <c r="AS57" s="152"/>
      <c r="AT57" s="153"/>
      <c r="AU57" s="149"/>
      <c r="AV57" s="152"/>
      <c r="AW57" s="152"/>
      <c r="AX57" s="152"/>
      <c r="AY57" s="152"/>
      <c r="AZ57" s="152"/>
      <c r="BA57" s="152"/>
      <c r="BB57" s="153"/>
      <c r="BC57" s="149"/>
      <c r="BD57" s="152"/>
      <c r="BE57" s="152"/>
      <c r="BF57" s="152"/>
      <c r="BG57" s="152"/>
      <c r="BH57" s="152"/>
      <c r="BI57" s="152"/>
      <c r="BJ57" s="153"/>
      <c r="BK57" s="149"/>
      <c r="BL57" s="152"/>
      <c r="BM57" s="152"/>
      <c r="BN57" s="152"/>
      <c r="BO57" s="152"/>
      <c r="BP57" s="152"/>
      <c r="BQ57" s="152"/>
      <c r="BR57" s="153"/>
      <c r="BS57" s="149"/>
      <c r="BT57" s="152"/>
      <c r="BU57" s="152"/>
      <c r="BV57" s="152"/>
      <c r="BW57" s="152"/>
      <c r="BX57" s="152"/>
      <c r="BY57" s="152"/>
      <c r="BZ57" s="153"/>
      <c r="CA57" s="149"/>
      <c r="CB57" s="152"/>
      <c r="CC57" s="152"/>
      <c r="CD57" s="152"/>
      <c r="CE57" s="152"/>
      <c r="CF57" s="152"/>
      <c r="CG57" s="152"/>
      <c r="CH57" s="157"/>
      <c r="CI57" s="6"/>
      <c r="CJ57" s="6"/>
      <c r="CK57" s="6"/>
    </row>
    <row r="58" spans="1:89" ht="12.75">
      <c r="A58" s="198" t="s">
        <v>198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54"/>
      <c r="S58" s="155"/>
      <c r="T58" s="155"/>
      <c r="U58" s="156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234</v>
      </c>
      <c r="AL58" s="149">
        <f>SUM(AU58:CH58)</f>
        <v>170000</v>
      </c>
      <c r="AM58" s="152"/>
      <c r="AN58" s="152"/>
      <c r="AO58" s="152"/>
      <c r="AP58" s="152"/>
      <c r="AQ58" s="152"/>
      <c r="AR58" s="152"/>
      <c r="AS58" s="152"/>
      <c r="AT58" s="153"/>
      <c r="AU58" s="149"/>
      <c r="AV58" s="152"/>
      <c r="AW58" s="152"/>
      <c r="AX58" s="152"/>
      <c r="AY58" s="152"/>
      <c r="AZ58" s="152"/>
      <c r="BA58" s="152"/>
      <c r="BB58" s="153"/>
      <c r="BC58" s="149"/>
      <c r="BD58" s="152"/>
      <c r="BE58" s="152"/>
      <c r="BF58" s="152"/>
      <c r="BG58" s="152"/>
      <c r="BH58" s="152"/>
      <c r="BI58" s="152"/>
      <c r="BJ58" s="153"/>
      <c r="BK58" s="149"/>
      <c r="BL58" s="152"/>
      <c r="BM58" s="152"/>
      <c r="BN58" s="152"/>
      <c r="BO58" s="152"/>
      <c r="BP58" s="152"/>
      <c r="BQ58" s="152"/>
      <c r="BR58" s="153"/>
      <c r="BS58" s="149">
        <v>170000</v>
      </c>
      <c r="BT58" s="152"/>
      <c r="BU58" s="152"/>
      <c r="BV58" s="152"/>
      <c r="BW58" s="152"/>
      <c r="BX58" s="152"/>
      <c r="BY58" s="152"/>
      <c r="BZ58" s="153"/>
      <c r="CA58" s="149"/>
      <c r="CB58" s="152"/>
      <c r="CC58" s="152"/>
      <c r="CD58" s="152"/>
      <c r="CE58" s="152"/>
      <c r="CF58" s="152"/>
      <c r="CG58" s="152"/>
      <c r="CH58" s="157"/>
      <c r="CI58" s="6"/>
      <c r="CJ58" s="6"/>
      <c r="CK58" s="6"/>
    </row>
    <row r="59" spans="1:89" ht="12.75">
      <c r="A59" s="198" t="s">
        <v>197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54"/>
      <c r="S59" s="155"/>
      <c r="T59" s="155"/>
      <c r="U59" s="156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234</v>
      </c>
      <c r="AL59" s="149">
        <f>SUM(AU59:CH59)</f>
        <v>150000</v>
      </c>
      <c r="AM59" s="152"/>
      <c r="AN59" s="152"/>
      <c r="AO59" s="152"/>
      <c r="AP59" s="152"/>
      <c r="AQ59" s="152"/>
      <c r="AR59" s="152"/>
      <c r="AS59" s="152"/>
      <c r="AT59" s="153"/>
      <c r="AU59" s="149">
        <v>0</v>
      </c>
      <c r="AV59" s="152"/>
      <c r="AW59" s="152"/>
      <c r="AX59" s="152"/>
      <c r="AY59" s="152"/>
      <c r="AZ59" s="152"/>
      <c r="BA59" s="152"/>
      <c r="BB59" s="153"/>
      <c r="BC59" s="149"/>
      <c r="BD59" s="152"/>
      <c r="BE59" s="152"/>
      <c r="BF59" s="152"/>
      <c r="BG59" s="152"/>
      <c r="BH59" s="152"/>
      <c r="BI59" s="152"/>
      <c r="BJ59" s="153"/>
      <c r="BK59" s="149"/>
      <c r="BL59" s="152"/>
      <c r="BM59" s="152"/>
      <c r="BN59" s="152"/>
      <c r="BO59" s="152"/>
      <c r="BP59" s="152"/>
      <c r="BQ59" s="152"/>
      <c r="BR59" s="153"/>
      <c r="BS59" s="149">
        <v>150000</v>
      </c>
      <c r="BT59" s="152"/>
      <c r="BU59" s="152"/>
      <c r="BV59" s="152"/>
      <c r="BW59" s="152"/>
      <c r="BX59" s="152"/>
      <c r="BY59" s="152"/>
      <c r="BZ59" s="153"/>
      <c r="CA59" s="149"/>
      <c r="CB59" s="152"/>
      <c r="CC59" s="152"/>
      <c r="CD59" s="152"/>
      <c r="CE59" s="152"/>
      <c r="CF59" s="152"/>
      <c r="CG59" s="152"/>
      <c r="CH59" s="157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4"/>
      <c r="S60" s="155"/>
      <c r="T60" s="155"/>
      <c r="U60" s="156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234</v>
      </c>
      <c r="AL60" s="149">
        <f>SUM(AU60:CH60)</f>
        <v>5000</v>
      </c>
      <c r="AM60" s="152"/>
      <c r="AN60" s="152"/>
      <c r="AO60" s="152"/>
      <c r="AP60" s="152"/>
      <c r="AQ60" s="152"/>
      <c r="AR60" s="152"/>
      <c r="AS60" s="152"/>
      <c r="AT60" s="153"/>
      <c r="AU60" s="149">
        <v>0</v>
      </c>
      <c r="AV60" s="152"/>
      <c r="AW60" s="152"/>
      <c r="AX60" s="152"/>
      <c r="AY60" s="152"/>
      <c r="AZ60" s="152"/>
      <c r="BA60" s="152"/>
      <c r="BB60" s="153"/>
      <c r="BC60" s="149"/>
      <c r="BD60" s="152"/>
      <c r="BE60" s="152"/>
      <c r="BF60" s="152"/>
      <c r="BG60" s="152"/>
      <c r="BH60" s="152"/>
      <c r="BI60" s="152"/>
      <c r="BJ60" s="153"/>
      <c r="BK60" s="149"/>
      <c r="BL60" s="152"/>
      <c r="BM60" s="152"/>
      <c r="BN60" s="152"/>
      <c r="BO60" s="152"/>
      <c r="BP60" s="152"/>
      <c r="BQ60" s="152"/>
      <c r="BR60" s="153"/>
      <c r="BS60" s="149">
        <v>5000</v>
      </c>
      <c r="BT60" s="152"/>
      <c r="BU60" s="152"/>
      <c r="BV60" s="152"/>
      <c r="BW60" s="152"/>
      <c r="BX60" s="152"/>
      <c r="BY60" s="152"/>
      <c r="BZ60" s="153"/>
      <c r="CA60" s="149"/>
      <c r="CB60" s="152"/>
      <c r="CC60" s="152"/>
      <c r="CD60" s="152"/>
      <c r="CE60" s="152"/>
      <c r="CF60" s="152"/>
      <c r="CG60" s="152"/>
      <c r="CH60" s="157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4"/>
      <c r="S61" s="155"/>
      <c r="T61" s="155"/>
      <c r="U61" s="156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234</v>
      </c>
      <c r="AL61" s="149">
        <f>SUM(AU61:CH61)</f>
        <v>150000</v>
      </c>
      <c r="AM61" s="152"/>
      <c r="AN61" s="152"/>
      <c r="AO61" s="152"/>
      <c r="AP61" s="152"/>
      <c r="AQ61" s="152"/>
      <c r="AR61" s="152"/>
      <c r="AS61" s="152"/>
      <c r="AT61" s="153"/>
      <c r="AU61" s="149">
        <v>0</v>
      </c>
      <c r="AV61" s="152"/>
      <c r="AW61" s="152"/>
      <c r="AX61" s="152"/>
      <c r="AY61" s="152"/>
      <c r="AZ61" s="152"/>
      <c r="BA61" s="152"/>
      <c r="BB61" s="153"/>
      <c r="BC61" s="149"/>
      <c r="BD61" s="152"/>
      <c r="BE61" s="152"/>
      <c r="BF61" s="152"/>
      <c r="BG61" s="152"/>
      <c r="BH61" s="152"/>
      <c r="BI61" s="152"/>
      <c r="BJ61" s="153"/>
      <c r="BK61" s="149"/>
      <c r="BL61" s="152"/>
      <c r="BM61" s="152"/>
      <c r="BN61" s="152"/>
      <c r="BO61" s="152"/>
      <c r="BP61" s="152"/>
      <c r="BQ61" s="152"/>
      <c r="BR61" s="153"/>
      <c r="BS61" s="149">
        <v>150000</v>
      </c>
      <c r="BT61" s="152"/>
      <c r="BU61" s="152"/>
      <c r="BV61" s="152"/>
      <c r="BW61" s="152"/>
      <c r="BX61" s="152"/>
      <c r="BY61" s="152"/>
      <c r="BZ61" s="153"/>
      <c r="CA61" s="149"/>
      <c r="CB61" s="152"/>
      <c r="CC61" s="152"/>
      <c r="CD61" s="152"/>
      <c r="CE61" s="152"/>
      <c r="CF61" s="152"/>
      <c r="CG61" s="152"/>
      <c r="CH61" s="157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234</v>
      </c>
      <c r="AL62" s="149">
        <f>SUM(AU62:CH62)</f>
        <v>25000</v>
      </c>
      <c r="AM62" s="152"/>
      <c r="AN62" s="152"/>
      <c r="AO62" s="152"/>
      <c r="AP62" s="152"/>
      <c r="AQ62" s="152"/>
      <c r="AR62" s="152"/>
      <c r="AS62" s="152"/>
      <c r="AT62" s="153"/>
      <c r="AU62" s="149">
        <v>0</v>
      </c>
      <c r="AV62" s="152"/>
      <c r="AW62" s="152"/>
      <c r="AX62" s="152"/>
      <c r="AY62" s="152"/>
      <c r="AZ62" s="152"/>
      <c r="BA62" s="152"/>
      <c r="BB62" s="153"/>
      <c r="BC62" s="149"/>
      <c r="BD62" s="152"/>
      <c r="BE62" s="152"/>
      <c r="BF62" s="152"/>
      <c r="BG62" s="152"/>
      <c r="BH62" s="152"/>
      <c r="BI62" s="152"/>
      <c r="BJ62" s="153"/>
      <c r="BK62" s="149"/>
      <c r="BL62" s="152"/>
      <c r="BM62" s="152"/>
      <c r="BN62" s="152"/>
      <c r="BO62" s="152"/>
      <c r="BP62" s="152"/>
      <c r="BQ62" s="152"/>
      <c r="BR62" s="153"/>
      <c r="BS62" s="149">
        <v>25000</v>
      </c>
      <c r="BT62" s="152"/>
      <c r="BU62" s="152"/>
      <c r="BV62" s="152"/>
      <c r="BW62" s="152"/>
      <c r="BX62" s="152"/>
      <c r="BY62" s="152"/>
      <c r="BZ62" s="153"/>
      <c r="CA62" s="149"/>
      <c r="CB62" s="152"/>
      <c r="CC62" s="152"/>
      <c r="CD62" s="152"/>
      <c r="CE62" s="152"/>
      <c r="CF62" s="152"/>
      <c r="CG62" s="152"/>
      <c r="CH62" s="157"/>
      <c r="CI62" s="6"/>
      <c r="CJ62" s="6"/>
      <c r="CK62" s="6"/>
    </row>
    <row r="63" spans="1:89" ht="12.75">
      <c r="A63" s="158" t="s">
        <v>124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9" t="s">
        <v>130</v>
      </c>
      <c r="S63" s="160"/>
      <c r="T63" s="160"/>
      <c r="U63" s="161"/>
      <c r="V63" s="165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7"/>
      <c r="AI63" s="38"/>
      <c r="AJ63" s="47"/>
      <c r="AK63" s="37"/>
      <c r="AL63" s="180">
        <f>AU63+BS63</f>
        <v>0</v>
      </c>
      <c r="AM63" s="181"/>
      <c r="AN63" s="181"/>
      <c r="AO63" s="181"/>
      <c r="AP63" s="181"/>
      <c r="AQ63" s="181"/>
      <c r="AR63" s="181"/>
      <c r="AS63" s="181"/>
      <c r="AT63" s="182"/>
      <c r="AU63" s="180">
        <v>0</v>
      </c>
      <c r="AV63" s="181"/>
      <c r="AW63" s="181"/>
      <c r="AX63" s="181"/>
      <c r="AY63" s="181"/>
      <c r="AZ63" s="181"/>
      <c r="BA63" s="181"/>
      <c r="BB63" s="182"/>
      <c r="BC63" s="180"/>
      <c r="BD63" s="181"/>
      <c r="BE63" s="181"/>
      <c r="BF63" s="181"/>
      <c r="BG63" s="181"/>
      <c r="BH63" s="181"/>
      <c r="BI63" s="181"/>
      <c r="BJ63" s="182"/>
      <c r="BK63" s="180"/>
      <c r="BL63" s="181"/>
      <c r="BM63" s="181"/>
      <c r="BN63" s="181"/>
      <c r="BO63" s="181"/>
      <c r="BP63" s="181"/>
      <c r="BQ63" s="181"/>
      <c r="BR63" s="182"/>
      <c r="BS63" s="180">
        <v>0</v>
      </c>
      <c r="BT63" s="181"/>
      <c r="BU63" s="181"/>
      <c r="BV63" s="181"/>
      <c r="BW63" s="181"/>
      <c r="BX63" s="181"/>
      <c r="BY63" s="181"/>
      <c r="BZ63" s="182"/>
      <c r="CA63" s="180"/>
      <c r="CB63" s="181"/>
      <c r="CC63" s="181"/>
      <c r="CD63" s="181"/>
      <c r="CE63" s="181"/>
      <c r="CF63" s="181"/>
      <c r="CG63" s="181"/>
      <c r="CH63" s="186"/>
      <c r="CI63" s="6"/>
      <c r="CJ63" s="6"/>
      <c r="CK63" s="6"/>
    </row>
    <row r="64" spans="1:89" ht="12.75">
      <c r="A64" s="171" t="s">
        <v>131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62"/>
      <c r="S64" s="163"/>
      <c r="T64" s="163"/>
      <c r="U64" s="164"/>
      <c r="V64" s="168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70"/>
      <c r="AI64" s="63"/>
      <c r="AJ64" s="44"/>
      <c r="AK64" s="36"/>
      <c r="AL64" s="183"/>
      <c r="AM64" s="184"/>
      <c r="AN64" s="184"/>
      <c r="AO64" s="184"/>
      <c r="AP64" s="184"/>
      <c r="AQ64" s="184"/>
      <c r="AR64" s="184"/>
      <c r="AS64" s="184"/>
      <c r="AT64" s="185"/>
      <c r="AU64" s="183"/>
      <c r="AV64" s="184"/>
      <c r="AW64" s="184"/>
      <c r="AX64" s="184"/>
      <c r="AY64" s="184"/>
      <c r="AZ64" s="184"/>
      <c r="BA64" s="184"/>
      <c r="BB64" s="185"/>
      <c r="BC64" s="183"/>
      <c r="BD64" s="184"/>
      <c r="BE64" s="184"/>
      <c r="BF64" s="184"/>
      <c r="BG64" s="184"/>
      <c r="BH64" s="184"/>
      <c r="BI64" s="184"/>
      <c r="BJ64" s="185"/>
      <c r="BK64" s="183"/>
      <c r="BL64" s="184"/>
      <c r="BM64" s="184"/>
      <c r="BN64" s="184"/>
      <c r="BO64" s="184"/>
      <c r="BP64" s="184"/>
      <c r="BQ64" s="184"/>
      <c r="BR64" s="185"/>
      <c r="BS64" s="183"/>
      <c r="BT64" s="184"/>
      <c r="BU64" s="184"/>
      <c r="BV64" s="184"/>
      <c r="BW64" s="184"/>
      <c r="BX64" s="184"/>
      <c r="BY64" s="184"/>
      <c r="BZ64" s="185"/>
      <c r="CA64" s="183"/>
      <c r="CB64" s="184"/>
      <c r="CC64" s="184"/>
      <c r="CD64" s="184"/>
      <c r="CE64" s="184"/>
      <c r="CF64" s="184"/>
      <c r="CG64" s="184"/>
      <c r="CH64" s="187"/>
      <c r="CI64" s="6"/>
      <c r="CJ64" s="6"/>
      <c r="CK64" s="6"/>
    </row>
    <row r="65" spans="1:89" ht="12.75">
      <c r="A65" s="197" t="s">
        <v>132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54" t="s">
        <v>133</v>
      </c>
      <c r="S65" s="155"/>
      <c r="T65" s="155"/>
      <c r="U65" s="156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2"/>
      <c r="AN65" s="152"/>
      <c r="AO65" s="152"/>
      <c r="AP65" s="152"/>
      <c r="AQ65" s="152"/>
      <c r="AR65" s="152"/>
      <c r="AS65" s="152"/>
      <c r="AT65" s="153"/>
      <c r="AU65" s="149"/>
      <c r="AV65" s="152"/>
      <c r="AW65" s="152"/>
      <c r="AX65" s="152"/>
      <c r="AY65" s="152"/>
      <c r="AZ65" s="152"/>
      <c r="BA65" s="152"/>
      <c r="BB65" s="153"/>
      <c r="BC65" s="149"/>
      <c r="BD65" s="152"/>
      <c r="BE65" s="152"/>
      <c r="BF65" s="152"/>
      <c r="BG65" s="152"/>
      <c r="BH65" s="152"/>
      <c r="BI65" s="152"/>
      <c r="BJ65" s="153"/>
      <c r="BK65" s="149"/>
      <c r="BL65" s="152"/>
      <c r="BM65" s="152"/>
      <c r="BN65" s="152"/>
      <c r="BO65" s="152"/>
      <c r="BP65" s="152"/>
      <c r="BQ65" s="152"/>
      <c r="BR65" s="153"/>
      <c r="BS65" s="149"/>
      <c r="BT65" s="152"/>
      <c r="BU65" s="152"/>
      <c r="BV65" s="152"/>
      <c r="BW65" s="152"/>
      <c r="BX65" s="152"/>
      <c r="BY65" s="152"/>
      <c r="BZ65" s="153"/>
      <c r="CA65" s="149"/>
      <c r="CB65" s="152"/>
      <c r="CC65" s="152"/>
      <c r="CD65" s="152"/>
      <c r="CE65" s="152"/>
      <c r="CF65" s="152"/>
      <c r="CG65" s="152"/>
      <c r="CH65" s="157"/>
      <c r="CI65" s="6"/>
      <c r="CJ65" s="6"/>
      <c r="CK65" s="6"/>
    </row>
    <row r="66" spans="1:89" ht="12.75">
      <c r="A66" s="158" t="s">
        <v>134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 t="s">
        <v>135</v>
      </c>
      <c r="S66" s="160"/>
      <c r="T66" s="160"/>
      <c r="U66" s="161"/>
      <c r="V66" s="165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7"/>
      <c r="AI66" s="38"/>
      <c r="AJ66" s="47"/>
      <c r="AK66" s="37"/>
      <c r="AL66" s="180"/>
      <c r="AM66" s="181"/>
      <c r="AN66" s="181"/>
      <c r="AO66" s="181"/>
      <c r="AP66" s="181"/>
      <c r="AQ66" s="181"/>
      <c r="AR66" s="181"/>
      <c r="AS66" s="181"/>
      <c r="AT66" s="182"/>
      <c r="AU66" s="180"/>
      <c r="AV66" s="181"/>
      <c r="AW66" s="181"/>
      <c r="AX66" s="181"/>
      <c r="AY66" s="181"/>
      <c r="AZ66" s="181"/>
      <c r="BA66" s="181"/>
      <c r="BB66" s="182"/>
      <c r="BC66" s="180"/>
      <c r="BD66" s="181"/>
      <c r="BE66" s="181"/>
      <c r="BF66" s="181"/>
      <c r="BG66" s="181"/>
      <c r="BH66" s="181"/>
      <c r="BI66" s="181"/>
      <c r="BJ66" s="182"/>
      <c r="BK66" s="180"/>
      <c r="BL66" s="181"/>
      <c r="BM66" s="181"/>
      <c r="BN66" s="181"/>
      <c r="BO66" s="181"/>
      <c r="BP66" s="181"/>
      <c r="BQ66" s="181"/>
      <c r="BR66" s="182"/>
      <c r="BS66" s="180"/>
      <c r="BT66" s="181"/>
      <c r="BU66" s="181"/>
      <c r="BV66" s="181"/>
      <c r="BW66" s="181"/>
      <c r="BX66" s="181"/>
      <c r="BY66" s="181"/>
      <c r="BZ66" s="182"/>
      <c r="CA66" s="180"/>
      <c r="CB66" s="181"/>
      <c r="CC66" s="181"/>
      <c r="CD66" s="181"/>
      <c r="CE66" s="181"/>
      <c r="CF66" s="181"/>
      <c r="CG66" s="181"/>
      <c r="CH66" s="186"/>
      <c r="CI66" s="6"/>
      <c r="CJ66" s="6"/>
      <c r="CK66" s="6"/>
    </row>
    <row r="67" spans="1:89" ht="12.75">
      <c r="A67" s="171" t="s">
        <v>136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62"/>
      <c r="S67" s="163"/>
      <c r="T67" s="163"/>
      <c r="U67" s="164"/>
      <c r="V67" s="168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70"/>
      <c r="AI67" s="63"/>
      <c r="AJ67" s="44"/>
      <c r="AK67" s="36"/>
      <c r="AL67" s="183"/>
      <c r="AM67" s="184"/>
      <c r="AN67" s="184"/>
      <c r="AO67" s="184"/>
      <c r="AP67" s="184"/>
      <c r="AQ67" s="184"/>
      <c r="AR67" s="184"/>
      <c r="AS67" s="184"/>
      <c r="AT67" s="185"/>
      <c r="AU67" s="183"/>
      <c r="AV67" s="184"/>
      <c r="AW67" s="184"/>
      <c r="AX67" s="184"/>
      <c r="AY67" s="184"/>
      <c r="AZ67" s="184"/>
      <c r="BA67" s="184"/>
      <c r="BB67" s="185"/>
      <c r="BC67" s="183"/>
      <c r="BD67" s="184"/>
      <c r="BE67" s="184"/>
      <c r="BF67" s="184"/>
      <c r="BG67" s="184"/>
      <c r="BH67" s="184"/>
      <c r="BI67" s="184"/>
      <c r="BJ67" s="185"/>
      <c r="BK67" s="183"/>
      <c r="BL67" s="184"/>
      <c r="BM67" s="184"/>
      <c r="BN67" s="184"/>
      <c r="BO67" s="184"/>
      <c r="BP67" s="184"/>
      <c r="BQ67" s="184"/>
      <c r="BR67" s="185"/>
      <c r="BS67" s="183"/>
      <c r="BT67" s="184"/>
      <c r="BU67" s="184"/>
      <c r="BV67" s="184"/>
      <c r="BW67" s="184"/>
      <c r="BX67" s="184"/>
      <c r="BY67" s="184"/>
      <c r="BZ67" s="185"/>
      <c r="CA67" s="183"/>
      <c r="CB67" s="184"/>
      <c r="CC67" s="184"/>
      <c r="CD67" s="184"/>
      <c r="CE67" s="184"/>
      <c r="CF67" s="184"/>
      <c r="CG67" s="184"/>
      <c r="CH67" s="187"/>
      <c r="CI67" s="6"/>
      <c r="CJ67" s="6"/>
      <c r="CK67" s="6"/>
    </row>
    <row r="68" spans="1:89" ht="12.75">
      <c r="A68" s="158" t="s">
        <v>137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 t="s">
        <v>138</v>
      </c>
      <c r="S68" s="160"/>
      <c r="T68" s="160"/>
      <c r="U68" s="161"/>
      <c r="V68" s="165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  <c r="AI68" s="38"/>
      <c r="AJ68" s="47"/>
      <c r="AK68" s="37"/>
      <c r="AL68" s="180"/>
      <c r="AM68" s="181"/>
      <c r="AN68" s="181"/>
      <c r="AO68" s="181"/>
      <c r="AP68" s="181"/>
      <c r="AQ68" s="181"/>
      <c r="AR68" s="181"/>
      <c r="AS68" s="181"/>
      <c r="AT68" s="182"/>
      <c r="AU68" s="180"/>
      <c r="AV68" s="181"/>
      <c r="AW68" s="181"/>
      <c r="AX68" s="181"/>
      <c r="AY68" s="181"/>
      <c r="AZ68" s="181"/>
      <c r="BA68" s="181"/>
      <c r="BB68" s="182"/>
      <c r="BC68" s="180"/>
      <c r="BD68" s="181"/>
      <c r="BE68" s="181"/>
      <c r="BF68" s="181"/>
      <c r="BG68" s="181"/>
      <c r="BH68" s="181"/>
      <c r="BI68" s="181"/>
      <c r="BJ68" s="182"/>
      <c r="BK68" s="180"/>
      <c r="BL68" s="181"/>
      <c r="BM68" s="181"/>
      <c r="BN68" s="181"/>
      <c r="BO68" s="181"/>
      <c r="BP68" s="181"/>
      <c r="BQ68" s="181"/>
      <c r="BR68" s="182"/>
      <c r="BS68" s="180"/>
      <c r="BT68" s="181"/>
      <c r="BU68" s="181"/>
      <c r="BV68" s="181"/>
      <c r="BW68" s="181"/>
      <c r="BX68" s="181"/>
      <c r="BY68" s="181"/>
      <c r="BZ68" s="182"/>
      <c r="CA68" s="180"/>
      <c r="CB68" s="181"/>
      <c r="CC68" s="181"/>
      <c r="CD68" s="181"/>
      <c r="CE68" s="181"/>
      <c r="CF68" s="181"/>
      <c r="CG68" s="181"/>
      <c r="CH68" s="186"/>
      <c r="CI68" s="6"/>
      <c r="CJ68" s="6"/>
      <c r="CK68" s="6"/>
    </row>
    <row r="69" spans="1:89" ht="12.75">
      <c r="A69" s="171" t="s">
        <v>139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62"/>
      <c r="S69" s="163"/>
      <c r="T69" s="163"/>
      <c r="U69" s="164"/>
      <c r="V69" s="168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70"/>
      <c r="AI69" s="63"/>
      <c r="AJ69" s="44"/>
      <c r="AK69" s="36"/>
      <c r="AL69" s="183"/>
      <c r="AM69" s="184"/>
      <c r="AN69" s="184"/>
      <c r="AO69" s="184"/>
      <c r="AP69" s="184"/>
      <c r="AQ69" s="184"/>
      <c r="AR69" s="184"/>
      <c r="AS69" s="184"/>
      <c r="AT69" s="185"/>
      <c r="AU69" s="183"/>
      <c r="AV69" s="184"/>
      <c r="AW69" s="184"/>
      <c r="AX69" s="184"/>
      <c r="AY69" s="184"/>
      <c r="AZ69" s="184"/>
      <c r="BA69" s="184"/>
      <c r="BB69" s="185"/>
      <c r="BC69" s="183"/>
      <c r="BD69" s="184"/>
      <c r="BE69" s="184"/>
      <c r="BF69" s="184"/>
      <c r="BG69" s="184"/>
      <c r="BH69" s="184"/>
      <c r="BI69" s="184"/>
      <c r="BJ69" s="185"/>
      <c r="BK69" s="183"/>
      <c r="BL69" s="184"/>
      <c r="BM69" s="184"/>
      <c r="BN69" s="184"/>
      <c r="BO69" s="184"/>
      <c r="BP69" s="184"/>
      <c r="BQ69" s="184"/>
      <c r="BR69" s="185"/>
      <c r="BS69" s="183"/>
      <c r="BT69" s="184"/>
      <c r="BU69" s="184"/>
      <c r="BV69" s="184"/>
      <c r="BW69" s="184"/>
      <c r="BX69" s="184"/>
      <c r="BY69" s="184"/>
      <c r="BZ69" s="185"/>
      <c r="CA69" s="183"/>
      <c r="CB69" s="184"/>
      <c r="CC69" s="184"/>
      <c r="CD69" s="184"/>
      <c r="CE69" s="184"/>
      <c r="CF69" s="184"/>
      <c r="CG69" s="184"/>
      <c r="CH69" s="187"/>
      <c r="CI69" s="6"/>
      <c r="CJ69" s="6"/>
      <c r="CK69" s="6"/>
    </row>
    <row r="70" spans="1:89" ht="12.75">
      <c r="A70" s="197" t="s">
        <v>140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54" t="s">
        <v>141</v>
      </c>
      <c r="S70" s="155"/>
      <c r="T70" s="155"/>
      <c r="U70" s="156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2"/>
      <c r="AN70" s="152"/>
      <c r="AO70" s="152"/>
      <c r="AP70" s="152"/>
      <c r="AQ70" s="152"/>
      <c r="AR70" s="152"/>
      <c r="AS70" s="152"/>
      <c r="AT70" s="153"/>
      <c r="AU70" s="149"/>
      <c r="AV70" s="152"/>
      <c r="AW70" s="152"/>
      <c r="AX70" s="152"/>
      <c r="AY70" s="152"/>
      <c r="AZ70" s="152"/>
      <c r="BA70" s="152"/>
      <c r="BB70" s="153"/>
      <c r="BC70" s="149"/>
      <c r="BD70" s="152"/>
      <c r="BE70" s="152"/>
      <c r="BF70" s="152"/>
      <c r="BG70" s="152"/>
      <c r="BH70" s="152"/>
      <c r="BI70" s="152"/>
      <c r="BJ70" s="153"/>
      <c r="BK70" s="149"/>
      <c r="BL70" s="152"/>
      <c r="BM70" s="152"/>
      <c r="BN70" s="152"/>
      <c r="BO70" s="152"/>
      <c r="BP70" s="152"/>
      <c r="BQ70" s="152"/>
      <c r="BR70" s="153"/>
      <c r="BS70" s="149"/>
      <c r="BT70" s="152"/>
      <c r="BU70" s="152"/>
      <c r="BV70" s="152"/>
      <c r="BW70" s="152"/>
      <c r="BX70" s="152"/>
      <c r="BY70" s="152"/>
      <c r="BZ70" s="153"/>
      <c r="CA70" s="149"/>
      <c r="CB70" s="152"/>
      <c r="CC70" s="152"/>
      <c r="CD70" s="152"/>
      <c r="CE70" s="152"/>
      <c r="CF70" s="152"/>
      <c r="CG70" s="152"/>
      <c r="CH70" s="157"/>
      <c r="CI70" s="6"/>
      <c r="CJ70" s="6"/>
      <c r="CK70" s="6"/>
    </row>
    <row r="71" spans="1:89" ht="12.75">
      <c r="A71" s="158" t="s">
        <v>142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9" t="s">
        <v>143</v>
      </c>
      <c r="S71" s="160"/>
      <c r="T71" s="160"/>
      <c r="U71" s="161"/>
      <c r="V71" s="165" t="s">
        <v>56</v>
      </c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7"/>
      <c r="AI71" s="38"/>
      <c r="AJ71" s="47"/>
      <c r="AK71" s="37"/>
      <c r="AL71" s="180">
        <f>SUM(AU71:CH72)</f>
        <v>69998.55</v>
      </c>
      <c r="AM71" s="181"/>
      <c r="AN71" s="181"/>
      <c r="AO71" s="181"/>
      <c r="AP71" s="181"/>
      <c r="AQ71" s="181"/>
      <c r="AR71" s="181"/>
      <c r="AS71" s="181"/>
      <c r="AT71" s="182"/>
      <c r="AU71" s="180">
        <v>10183.33</v>
      </c>
      <c r="AV71" s="181"/>
      <c r="AW71" s="181"/>
      <c r="AX71" s="181"/>
      <c r="AY71" s="181"/>
      <c r="AZ71" s="181"/>
      <c r="BA71" s="181"/>
      <c r="BB71" s="182"/>
      <c r="BC71" s="180"/>
      <c r="BD71" s="181"/>
      <c r="BE71" s="181"/>
      <c r="BF71" s="181"/>
      <c r="BG71" s="181"/>
      <c r="BH71" s="181"/>
      <c r="BI71" s="181"/>
      <c r="BJ71" s="182"/>
      <c r="BK71" s="180"/>
      <c r="BL71" s="181"/>
      <c r="BM71" s="181"/>
      <c r="BN71" s="181"/>
      <c r="BO71" s="181"/>
      <c r="BP71" s="181"/>
      <c r="BQ71" s="181"/>
      <c r="BR71" s="182"/>
      <c r="BS71" s="180">
        <v>59815.22</v>
      </c>
      <c r="BT71" s="181"/>
      <c r="BU71" s="181"/>
      <c r="BV71" s="181"/>
      <c r="BW71" s="181"/>
      <c r="BX71" s="181"/>
      <c r="BY71" s="181"/>
      <c r="BZ71" s="182"/>
      <c r="CA71" s="180"/>
      <c r="CB71" s="181"/>
      <c r="CC71" s="181"/>
      <c r="CD71" s="181"/>
      <c r="CE71" s="181"/>
      <c r="CF71" s="181"/>
      <c r="CG71" s="181"/>
      <c r="CH71" s="186"/>
      <c r="CI71" s="6"/>
      <c r="CJ71" s="6"/>
      <c r="CK71" s="6"/>
    </row>
    <row r="72" spans="1:89" ht="12.75">
      <c r="A72" s="171" t="s">
        <v>144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62"/>
      <c r="S72" s="163"/>
      <c r="T72" s="163"/>
      <c r="U72" s="164"/>
      <c r="V72" s="168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70"/>
      <c r="AI72" s="63"/>
      <c r="AJ72" s="44"/>
      <c r="AK72" s="36"/>
      <c r="AL72" s="183"/>
      <c r="AM72" s="184"/>
      <c r="AN72" s="184"/>
      <c r="AO72" s="184"/>
      <c r="AP72" s="184"/>
      <c r="AQ72" s="184"/>
      <c r="AR72" s="184"/>
      <c r="AS72" s="184"/>
      <c r="AT72" s="185"/>
      <c r="AU72" s="183"/>
      <c r="AV72" s="184"/>
      <c r="AW72" s="184"/>
      <c r="AX72" s="184"/>
      <c r="AY72" s="184"/>
      <c r="AZ72" s="184"/>
      <c r="BA72" s="184"/>
      <c r="BB72" s="185"/>
      <c r="BC72" s="183"/>
      <c r="BD72" s="184"/>
      <c r="BE72" s="184"/>
      <c r="BF72" s="184"/>
      <c r="BG72" s="184"/>
      <c r="BH72" s="184"/>
      <c r="BI72" s="184"/>
      <c r="BJ72" s="185"/>
      <c r="BK72" s="183"/>
      <c r="BL72" s="184"/>
      <c r="BM72" s="184"/>
      <c r="BN72" s="184"/>
      <c r="BO72" s="184"/>
      <c r="BP72" s="184"/>
      <c r="BQ72" s="184"/>
      <c r="BR72" s="185"/>
      <c r="BS72" s="183"/>
      <c r="BT72" s="184"/>
      <c r="BU72" s="184"/>
      <c r="BV72" s="184"/>
      <c r="BW72" s="184"/>
      <c r="BX72" s="184"/>
      <c r="BY72" s="184"/>
      <c r="BZ72" s="185"/>
      <c r="CA72" s="183"/>
      <c r="CB72" s="184"/>
      <c r="CC72" s="184"/>
      <c r="CD72" s="184"/>
      <c r="CE72" s="184"/>
      <c r="CF72" s="184"/>
      <c r="CG72" s="184"/>
      <c r="CH72" s="187"/>
      <c r="CI72" s="6"/>
      <c r="CJ72" s="6"/>
      <c r="CK72" s="6"/>
    </row>
    <row r="73" spans="1:89" ht="12.75">
      <c r="A73" s="158" t="s">
        <v>145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9" t="s">
        <v>146</v>
      </c>
      <c r="S73" s="160"/>
      <c r="T73" s="160"/>
      <c r="U73" s="161"/>
      <c r="V73" s="165" t="s">
        <v>56</v>
      </c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7"/>
      <c r="AI73" s="38"/>
      <c r="AJ73" s="47"/>
      <c r="AK73" s="38"/>
      <c r="AL73" s="180">
        <f>SUM(AU73:CH74)</f>
        <v>69998.55000000005</v>
      </c>
      <c r="AM73" s="181"/>
      <c r="AN73" s="181"/>
      <c r="AO73" s="181"/>
      <c r="AP73" s="181"/>
      <c r="AQ73" s="181"/>
      <c r="AR73" s="181"/>
      <c r="AS73" s="181"/>
      <c r="AT73" s="182"/>
      <c r="AU73" s="180">
        <f>AU18+AU71-AU40</f>
        <v>10183.330000000075</v>
      </c>
      <c r="AV73" s="181"/>
      <c r="AW73" s="181"/>
      <c r="AX73" s="181"/>
      <c r="AY73" s="181"/>
      <c r="AZ73" s="181"/>
      <c r="BA73" s="181"/>
      <c r="BB73" s="182"/>
      <c r="BC73" s="180"/>
      <c r="BD73" s="181"/>
      <c r="BE73" s="181"/>
      <c r="BF73" s="181"/>
      <c r="BG73" s="181"/>
      <c r="BH73" s="181"/>
      <c r="BI73" s="181"/>
      <c r="BJ73" s="182"/>
      <c r="BK73" s="180"/>
      <c r="BL73" s="181"/>
      <c r="BM73" s="181"/>
      <c r="BN73" s="181"/>
      <c r="BO73" s="181"/>
      <c r="BP73" s="181"/>
      <c r="BQ73" s="181"/>
      <c r="BR73" s="182"/>
      <c r="BS73" s="180">
        <f>BS18+BS71-BS40</f>
        <v>59815.21999999997</v>
      </c>
      <c r="BT73" s="181"/>
      <c r="BU73" s="181"/>
      <c r="BV73" s="181"/>
      <c r="BW73" s="181"/>
      <c r="BX73" s="181"/>
      <c r="BY73" s="181"/>
      <c r="BZ73" s="182"/>
      <c r="CA73" s="180"/>
      <c r="CB73" s="181"/>
      <c r="CC73" s="181"/>
      <c r="CD73" s="181"/>
      <c r="CE73" s="181"/>
      <c r="CF73" s="181"/>
      <c r="CG73" s="181"/>
      <c r="CH73" s="186"/>
      <c r="CI73" s="6"/>
      <c r="CJ73" s="6"/>
      <c r="CK73" s="6"/>
    </row>
    <row r="74" spans="1:89" ht="13.5" thickBot="1">
      <c r="A74" s="171" t="s">
        <v>144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203"/>
      <c r="S74" s="204"/>
      <c r="T74" s="204"/>
      <c r="U74" s="205"/>
      <c r="V74" s="206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8"/>
      <c r="AI74" s="41"/>
      <c r="AJ74" s="50"/>
      <c r="AK74" s="41"/>
      <c r="AL74" s="199"/>
      <c r="AM74" s="200"/>
      <c r="AN74" s="200"/>
      <c r="AO74" s="200"/>
      <c r="AP74" s="200"/>
      <c r="AQ74" s="200"/>
      <c r="AR74" s="200"/>
      <c r="AS74" s="200"/>
      <c r="AT74" s="201"/>
      <c r="AU74" s="199"/>
      <c r="AV74" s="200"/>
      <c r="AW74" s="200"/>
      <c r="AX74" s="200"/>
      <c r="AY74" s="200"/>
      <c r="AZ74" s="200"/>
      <c r="BA74" s="200"/>
      <c r="BB74" s="201"/>
      <c r="BC74" s="199"/>
      <c r="BD74" s="200"/>
      <c r="BE74" s="200"/>
      <c r="BF74" s="200"/>
      <c r="BG74" s="200"/>
      <c r="BH74" s="200"/>
      <c r="BI74" s="200"/>
      <c r="BJ74" s="201"/>
      <c r="BK74" s="199"/>
      <c r="BL74" s="200"/>
      <c r="BM74" s="200"/>
      <c r="BN74" s="200"/>
      <c r="BO74" s="200"/>
      <c r="BP74" s="200"/>
      <c r="BQ74" s="200"/>
      <c r="BR74" s="201"/>
      <c r="BS74" s="199"/>
      <c r="BT74" s="200"/>
      <c r="BU74" s="200"/>
      <c r="BV74" s="200"/>
      <c r="BW74" s="200"/>
      <c r="BX74" s="200"/>
      <c r="BY74" s="200"/>
      <c r="BZ74" s="201"/>
      <c r="CA74" s="199"/>
      <c r="CB74" s="200"/>
      <c r="CC74" s="200"/>
      <c r="CD74" s="200"/>
      <c r="CE74" s="200"/>
      <c r="CF74" s="200"/>
      <c r="CG74" s="200"/>
      <c r="CH74" s="202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BC70:BJ70"/>
    <mergeCell ref="BK70:BR70"/>
    <mergeCell ref="BK73:BR74"/>
    <mergeCell ref="BS73:BZ74"/>
    <mergeCell ref="AU71:BB72"/>
    <mergeCell ref="BC71:BJ72"/>
    <mergeCell ref="AL73:AT74"/>
    <mergeCell ref="AU73:BB74"/>
    <mergeCell ref="BC73:BJ74"/>
    <mergeCell ref="A71:Q71"/>
    <mergeCell ref="R71:U72"/>
    <mergeCell ref="V71:AH72"/>
    <mergeCell ref="AL71:AT72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L68:AT69"/>
    <mergeCell ref="AU68:BB69"/>
    <mergeCell ref="BC68:BJ69"/>
    <mergeCell ref="BK68:BR69"/>
    <mergeCell ref="A67:Q67"/>
    <mergeCell ref="A68:Q68"/>
    <mergeCell ref="R68:U69"/>
    <mergeCell ref="V68:AH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C62:BJ62"/>
    <mergeCell ref="BK62:BR62"/>
    <mergeCell ref="BS62:BZ62"/>
    <mergeCell ref="CA62:CH62"/>
    <mergeCell ref="A62:Q62"/>
    <mergeCell ref="V62:AH62"/>
    <mergeCell ref="AL62:AT62"/>
    <mergeCell ref="AU62:BB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L57:AT57"/>
    <mergeCell ref="AU57:BB57"/>
    <mergeCell ref="BC57:BJ57"/>
    <mergeCell ref="BK57:BR57"/>
    <mergeCell ref="A56:Q56"/>
    <mergeCell ref="A57:Q57"/>
    <mergeCell ref="R57:U57"/>
    <mergeCell ref="V57:AH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4:BB54"/>
    <mergeCell ref="BC54:BJ54"/>
    <mergeCell ref="BK54:BR54"/>
    <mergeCell ref="BS54:BZ54"/>
    <mergeCell ref="A54:Q54"/>
    <mergeCell ref="R54:U54"/>
    <mergeCell ref="V54:AH54"/>
    <mergeCell ref="AL54:AT54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U52:BB52"/>
    <mergeCell ref="BC52:BJ52"/>
    <mergeCell ref="BK52:BR52"/>
    <mergeCell ref="BS52:BZ52"/>
    <mergeCell ref="A52:Q52"/>
    <mergeCell ref="R52:U52"/>
    <mergeCell ref="V52:AH52"/>
    <mergeCell ref="AL52:AT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AL43:AT44"/>
    <mergeCell ref="AU43:BB44"/>
    <mergeCell ref="BC43:BJ44"/>
    <mergeCell ref="BK43:BR44"/>
    <mergeCell ref="A42:Q42"/>
    <mergeCell ref="A43:Q43"/>
    <mergeCell ref="R43:U44"/>
    <mergeCell ref="V43:AH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L39:AT39"/>
    <mergeCell ref="AU39:BB39"/>
    <mergeCell ref="BC39:BJ39"/>
    <mergeCell ref="BK39:BR39"/>
    <mergeCell ref="A38:Q38"/>
    <mergeCell ref="A39:Q39"/>
    <mergeCell ref="R39:U39"/>
    <mergeCell ref="V39:AH39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AU34:BB35"/>
    <mergeCell ref="BC34:BJ35"/>
    <mergeCell ref="BK34:BR35"/>
    <mergeCell ref="BS34:BZ35"/>
    <mergeCell ref="A34:Q34"/>
    <mergeCell ref="R34:U35"/>
    <mergeCell ref="V34:AH35"/>
    <mergeCell ref="AL34:AT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AL25:AT25"/>
    <mergeCell ref="AU25:BB25"/>
    <mergeCell ref="BC25:BJ25"/>
    <mergeCell ref="BK25:BR25"/>
    <mergeCell ref="A24:Q24"/>
    <mergeCell ref="A25:Q25"/>
    <mergeCell ref="R25:U25"/>
    <mergeCell ref="V25:AH25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60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6" t="s">
        <v>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7">
        <v>2019</v>
      </c>
      <c r="BG4" s="257"/>
      <c r="BH4" s="257"/>
      <c r="BI4" s="257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1" t="s">
        <v>27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250" t="s">
        <v>28</v>
      </c>
      <c r="S6" s="251"/>
      <c r="T6" s="251"/>
      <c r="U6" s="252"/>
      <c r="V6" s="250" t="s">
        <v>69</v>
      </c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2"/>
      <c r="AI6" s="61"/>
      <c r="AJ6" s="48" t="s">
        <v>203</v>
      </c>
      <c r="AK6" s="48" t="s">
        <v>204</v>
      </c>
      <c r="AL6" s="258" t="s">
        <v>70</v>
      </c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9"/>
      <c r="CI6" s="14"/>
      <c r="CJ6" s="14"/>
      <c r="CK6" s="14"/>
    </row>
    <row r="7" spans="1:89" ht="12.75">
      <c r="A7" s="246" t="s">
        <v>31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5" t="s">
        <v>71</v>
      </c>
      <c r="S7" s="246"/>
      <c r="T7" s="246"/>
      <c r="U7" s="247"/>
      <c r="V7" s="245" t="s">
        <v>72</v>
      </c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7"/>
      <c r="AI7" s="59" t="s">
        <v>219</v>
      </c>
      <c r="AJ7" s="49"/>
      <c r="AK7" s="49" t="s">
        <v>205</v>
      </c>
      <c r="AL7" s="250" t="s">
        <v>73</v>
      </c>
      <c r="AM7" s="251"/>
      <c r="AN7" s="251"/>
      <c r="AO7" s="251"/>
      <c r="AP7" s="251"/>
      <c r="AQ7" s="251"/>
      <c r="AR7" s="251"/>
      <c r="AS7" s="251"/>
      <c r="AT7" s="252"/>
      <c r="AU7" s="258" t="s">
        <v>35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9"/>
      <c r="CI7" s="14"/>
      <c r="CJ7" s="14"/>
      <c r="CK7" s="14"/>
    </row>
    <row r="8" spans="1:89" ht="12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245" t="s">
        <v>74</v>
      </c>
      <c r="S8" s="246"/>
      <c r="T8" s="246"/>
      <c r="U8" s="247"/>
      <c r="V8" s="245" t="s">
        <v>75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7"/>
      <c r="AI8" s="59" t="s">
        <v>220</v>
      </c>
      <c r="AJ8" s="49"/>
      <c r="AK8" s="49" t="s">
        <v>206</v>
      </c>
      <c r="AL8" s="245"/>
      <c r="AM8" s="246"/>
      <c r="AN8" s="246"/>
      <c r="AO8" s="246"/>
      <c r="AP8" s="246"/>
      <c r="AQ8" s="246"/>
      <c r="AR8" s="246"/>
      <c r="AS8" s="246"/>
      <c r="AT8" s="247"/>
      <c r="AU8" s="245" t="s">
        <v>76</v>
      </c>
      <c r="AV8" s="246"/>
      <c r="AW8" s="246"/>
      <c r="AX8" s="246"/>
      <c r="AY8" s="246"/>
      <c r="AZ8" s="246"/>
      <c r="BA8" s="246"/>
      <c r="BB8" s="247"/>
      <c r="BC8" s="245" t="s">
        <v>76</v>
      </c>
      <c r="BD8" s="246"/>
      <c r="BE8" s="246"/>
      <c r="BF8" s="246"/>
      <c r="BG8" s="246"/>
      <c r="BH8" s="246"/>
      <c r="BI8" s="246"/>
      <c r="BJ8" s="247"/>
      <c r="BK8" s="250" t="s">
        <v>77</v>
      </c>
      <c r="BL8" s="251"/>
      <c r="BM8" s="251"/>
      <c r="BN8" s="251"/>
      <c r="BO8" s="251"/>
      <c r="BP8" s="251"/>
      <c r="BQ8" s="251"/>
      <c r="BR8" s="252"/>
      <c r="BS8" s="250" t="s">
        <v>78</v>
      </c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2"/>
      <c r="CI8" s="14"/>
      <c r="CJ8" s="14"/>
      <c r="CK8" s="14"/>
    </row>
    <row r="9" spans="1:89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45"/>
      <c r="S9" s="246"/>
      <c r="T9" s="246"/>
      <c r="U9" s="247"/>
      <c r="V9" s="245" t="s">
        <v>79</v>
      </c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7"/>
      <c r="AI9" s="59"/>
      <c r="AJ9" s="49"/>
      <c r="AK9" s="49" t="s">
        <v>207</v>
      </c>
      <c r="AL9" s="245"/>
      <c r="AM9" s="246"/>
      <c r="AN9" s="246"/>
      <c r="AO9" s="246"/>
      <c r="AP9" s="246"/>
      <c r="AQ9" s="246"/>
      <c r="AR9" s="246"/>
      <c r="AS9" s="246"/>
      <c r="AT9" s="247"/>
      <c r="AU9" s="245" t="s">
        <v>80</v>
      </c>
      <c r="AV9" s="246"/>
      <c r="AW9" s="246"/>
      <c r="AX9" s="246"/>
      <c r="AY9" s="246"/>
      <c r="AZ9" s="246"/>
      <c r="BA9" s="246"/>
      <c r="BB9" s="247"/>
      <c r="BC9" s="245" t="s">
        <v>208</v>
      </c>
      <c r="BD9" s="246"/>
      <c r="BE9" s="246"/>
      <c r="BF9" s="246"/>
      <c r="BG9" s="246"/>
      <c r="BH9" s="246"/>
      <c r="BI9" s="246"/>
      <c r="BJ9" s="247"/>
      <c r="BK9" s="245" t="s">
        <v>81</v>
      </c>
      <c r="BL9" s="246"/>
      <c r="BM9" s="246"/>
      <c r="BN9" s="246"/>
      <c r="BO9" s="246"/>
      <c r="BP9" s="246"/>
      <c r="BQ9" s="246"/>
      <c r="BR9" s="247"/>
      <c r="BS9" s="245" t="s">
        <v>82</v>
      </c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7"/>
      <c r="CI9" s="14"/>
      <c r="CJ9" s="14"/>
      <c r="CK9" s="14"/>
    </row>
    <row r="10" spans="1:89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  <c r="R10" s="245"/>
      <c r="S10" s="246"/>
      <c r="T10" s="246"/>
      <c r="U10" s="247"/>
      <c r="V10" s="245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59"/>
      <c r="AJ10" s="51"/>
      <c r="AK10" s="51"/>
      <c r="AL10" s="245"/>
      <c r="AM10" s="246"/>
      <c r="AN10" s="246"/>
      <c r="AO10" s="246"/>
      <c r="AP10" s="246"/>
      <c r="AQ10" s="246"/>
      <c r="AR10" s="246"/>
      <c r="AS10" s="246"/>
      <c r="AT10" s="247"/>
      <c r="AU10" s="245" t="s">
        <v>83</v>
      </c>
      <c r="AV10" s="246"/>
      <c r="AW10" s="246"/>
      <c r="AX10" s="246"/>
      <c r="AY10" s="246"/>
      <c r="AZ10" s="246"/>
      <c r="BA10" s="246"/>
      <c r="BB10" s="247"/>
      <c r="BC10" s="245" t="s">
        <v>209</v>
      </c>
      <c r="BD10" s="246"/>
      <c r="BE10" s="246"/>
      <c r="BF10" s="246"/>
      <c r="BG10" s="246"/>
      <c r="BH10" s="246"/>
      <c r="BI10" s="246"/>
      <c r="BJ10" s="247"/>
      <c r="BK10" s="245" t="s">
        <v>84</v>
      </c>
      <c r="BL10" s="246"/>
      <c r="BM10" s="246"/>
      <c r="BN10" s="246"/>
      <c r="BO10" s="246"/>
      <c r="BP10" s="246"/>
      <c r="BQ10" s="246"/>
      <c r="BR10" s="247"/>
      <c r="BS10" s="245" t="s">
        <v>85</v>
      </c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7"/>
      <c r="CI10" s="14"/>
      <c r="CJ10" s="14"/>
      <c r="CK10" s="14"/>
    </row>
    <row r="11" spans="1:89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  <c r="R11" s="245"/>
      <c r="S11" s="246"/>
      <c r="T11" s="246"/>
      <c r="U11" s="247"/>
      <c r="V11" s="245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7"/>
      <c r="AI11" s="59"/>
      <c r="AJ11" s="51"/>
      <c r="AK11" s="51"/>
      <c r="AL11" s="245"/>
      <c r="AM11" s="246"/>
      <c r="AN11" s="246"/>
      <c r="AO11" s="246"/>
      <c r="AP11" s="246"/>
      <c r="AQ11" s="246"/>
      <c r="AR11" s="246"/>
      <c r="AS11" s="246"/>
      <c r="AT11" s="247"/>
      <c r="AU11" s="245" t="s">
        <v>86</v>
      </c>
      <c r="AV11" s="246"/>
      <c r="AW11" s="246"/>
      <c r="AX11" s="246"/>
      <c r="AY11" s="246"/>
      <c r="AZ11" s="246"/>
      <c r="BA11" s="246"/>
      <c r="BB11" s="247"/>
      <c r="BC11" s="245"/>
      <c r="BD11" s="246"/>
      <c r="BE11" s="246"/>
      <c r="BF11" s="246"/>
      <c r="BG11" s="246"/>
      <c r="BH11" s="246"/>
      <c r="BI11" s="246"/>
      <c r="BJ11" s="247"/>
      <c r="BK11" s="245" t="s">
        <v>87</v>
      </c>
      <c r="BL11" s="246"/>
      <c r="BM11" s="246"/>
      <c r="BN11" s="246"/>
      <c r="BO11" s="246"/>
      <c r="BP11" s="246"/>
      <c r="BQ11" s="246"/>
      <c r="BR11" s="247"/>
      <c r="BS11" s="253" t="s">
        <v>88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5"/>
      <c r="CI11" s="14"/>
      <c r="CJ11" s="14"/>
      <c r="CK11" s="14"/>
    </row>
    <row r="12" spans="1:89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  <c r="R12" s="245"/>
      <c r="S12" s="246"/>
      <c r="T12" s="246"/>
      <c r="U12" s="247"/>
      <c r="V12" s="245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7"/>
      <c r="AI12" s="59"/>
      <c r="AJ12" s="51"/>
      <c r="AK12" s="51"/>
      <c r="AL12" s="245"/>
      <c r="AM12" s="246"/>
      <c r="AN12" s="246"/>
      <c r="AO12" s="246"/>
      <c r="AP12" s="246"/>
      <c r="AQ12" s="246"/>
      <c r="AR12" s="246"/>
      <c r="AS12" s="246"/>
      <c r="AT12" s="247"/>
      <c r="AU12" s="245" t="s">
        <v>210</v>
      </c>
      <c r="AV12" s="246"/>
      <c r="AW12" s="246"/>
      <c r="AX12" s="246"/>
      <c r="AY12" s="246"/>
      <c r="AZ12" s="246"/>
      <c r="BA12" s="246"/>
      <c r="BB12" s="247"/>
      <c r="BC12" s="245"/>
      <c r="BD12" s="246"/>
      <c r="BE12" s="246"/>
      <c r="BF12" s="246"/>
      <c r="BG12" s="246"/>
      <c r="BH12" s="246"/>
      <c r="BI12" s="246"/>
      <c r="BJ12" s="247"/>
      <c r="BK12" s="245"/>
      <c r="BL12" s="246"/>
      <c r="BM12" s="246"/>
      <c r="BN12" s="246"/>
      <c r="BO12" s="246"/>
      <c r="BP12" s="246"/>
      <c r="BQ12" s="246"/>
      <c r="BR12" s="247"/>
      <c r="BS12" s="250" t="s">
        <v>73</v>
      </c>
      <c r="BT12" s="251"/>
      <c r="BU12" s="251"/>
      <c r="BV12" s="251"/>
      <c r="BW12" s="251"/>
      <c r="BX12" s="251"/>
      <c r="BY12" s="251"/>
      <c r="BZ12" s="252"/>
      <c r="CA12" s="250" t="s">
        <v>89</v>
      </c>
      <c r="CB12" s="251"/>
      <c r="CC12" s="251"/>
      <c r="CD12" s="251"/>
      <c r="CE12" s="251"/>
      <c r="CF12" s="251"/>
      <c r="CG12" s="251"/>
      <c r="CH12" s="252"/>
      <c r="CI12" s="14"/>
      <c r="CJ12" s="14"/>
      <c r="CK12" s="14"/>
    </row>
    <row r="13" spans="1:89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45"/>
      <c r="S13" s="246"/>
      <c r="T13" s="246"/>
      <c r="U13" s="247"/>
      <c r="V13" s="245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7"/>
      <c r="AI13" s="59"/>
      <c r="AJ13" s="51"/>
      <c r="AK13" s="51"/>
      <c r="AL13" s="245"/>
      <c r="AM13" s="246"/>
      <c r="AN13" s="246"/>
      <c r="AO13" s="246"/>
      <c r="AP13" s="246"/>
      <c r="AQ13" s="246"/>
      <c r="AR13" s="246"/>
      <c r="AS13" s="246"/>
      <c r="AT13" s="247"/>
      <c r="AU13" s="245" t="s">
        <v>91</v>
      </c>
      <c r="AV13" s="246"/>
      <c r="AW13" s="246"/>
      <c r="AX13" s="246"/>
      <c r="AY13" s="246"/>
      <c r="AZ13" s="246"/>
      <c r="BA13" s="246"/>
      <c r="BB13" s="247"/>
      <c r="BC13" s="245"/>
      <c r="BD13" s="246"/>
      <c r="BE13" s="246"/>
      <c r="BF13" s="246"/>
      <c r="BG13" s="246"/>
      <c r="BH13" s="246"/>
      <c r="BI13" s="246"/>
      <c r="BJ13" s="247"/>
      <c r="BK13" s="245"/>
      <c r="BL13" s="246"/>
      <c r="BM13" s="246"/>
      <c r="BN13" s="246"/>
      <c r="BO13" s="246"/>
      <c r="BP13" s="246"/>
      <c r="BQ13" s="246"/>
      <c r="BR13" s="247"/>
      <c r="BS13" s="245"/>
      <c r="BT13" s="246"/>
      <c r="BU13" s="246"/>
      <c r="BV13" s="246"/>
      <c r="BW13" s="246"/>
      <c r="BX13" s="246"/>
      <c r="BY13" s="246"/>
      <c r="BZ13" s="247"/>
      <c r="CA13" s="245" t="s">
        <v>90</v>
      </c>
      <c r="CB13" s="246"/>
      <c r="CC13" s="246"/>
      <c r="CD13" s="246"/>
      <c r="CE13" s="246"/>
      <c r="CF13" s="246"/>
      <c r="CG13" s="246"/>
      <c r="CH13" s="247"/>
      <c r="CI13" s="14"/>
      <c r="CJ13" s="14"/>
      <c r="CK13" s="14"/>
    </row>
    <row r="14" spans="1:89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45"/>
      <c r="S14" s="246"/>
      <c r="T14" s="246"/>
      <c r="U14" s="247"/>
      <c r="V14" s="245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7"/>
      <c r="AI14" s="59"/>
      <c r="AJ14" s="51"/>
      <c r="AK14" s="51"/>
      <c r="AL14" s="245"/>
      <c r="AM14" s="246"/>
      <c r="AN14" s="246"/>
      <c r="AO14" s="246"/>
      <c r="AP14" s="246"/>
      <c r="AQ14" s="246"/>
      <c r="AR14" s="246"/>
      <c r="AS14" s="246"/>
      <c r="AT14" s="247"/>
      <c r="AU14" s="245" t="s">
        <v>211</v>
      </c>
      <c r="AV14" s="246"/>
      <c r="AW14" s="246"/>
      <c r="AX14" s="246"/>
      <c r="AY14" s="246"/>
      <c r="AZ14" s="246"/>
      <c r="BA14" s="246"/>
      <c r="BB14" s="247"/>
      <c r="BC14" s="245"/>
      <c r="BD14" s="246"/>
      <c r="BE14" s="246"/>
      <c r="BF14" s="246"/>
      <c r="BG14" s="246"/>
      <c r="BH14" s="246"/>
      <c r="BI14" s="246"/>
      <c r="BJ14" s="247"/>
      <c r="BK14" s="245"/>
      <c r="BL14" s="246"/>
      <c r="BM14" s="246"/>
      <c r="BN14" s="246"/>
      <c r="BO14" s="246"/>
      <c r="BP14" s="246"/>
      <c r="BQ14" s="246"/>
      <c r="BR14" s="247"/>
      <c r="BS14" s="245"/>
      <c r="BT14" s="246"/>
      <c r="BU14" s="246"/>
      <c r="BV14" s="246"/>
      <c r="BW14" s="246"/>
      <c r="BX14" s="246"/>
      <c r="BY14" s="246"/>
      <c r="BZ14" s="247"/>
      <c r="CA14" s="245"/>
      <c r="CB14" s="246"/>
      <c r="CC14" s="246"/>
      <c r="CD14" s="246"/>
      <c r="CE14" s="246"/>
      <c r="CF14" s="246"/>
      <c r="CG14" s="246"/>
      <c r="CH14" s="247"/>
      <c r="CI14" s="14"/>
      <c r="CJ14" s="14"/>
      <c r="CK14" s="14"/>
    </row>
    <row r="15" spans="1:89" ht="12.75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45"/>
      <c r="S15" s="246"/>
      <c r="T15" s="246"/>
      <c r="U15" s="247"/>
      <c r="V15" s="245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7"/>
      <c r="AI15" s="59"/>
      <c r="AJ15" s="51"/>
      <c r="AK15" s="51"/>
      <c r="AL15" s="245"/>
      <c r="AM15" s="246"/>
      <c r="AN15" s="246"/>
      <c r="AO15" s="246"/>
      <c r="AP15" s="246"/>
      <c r="AQ15" s="246"/>
      <c r="AR15" s="246"/>
      <c r="AS15" s="246"/>
      <c r="AT15" s="247"/>
      <c r="AU15" s="245" t="s">
        <v>92</v>
      </c>
      <c r="AV15" s="246"/>
      <c r="AW15" s="246"/>
      <c r="AX15" s="246"/>
      <c r="AY15" s="246"/>
      <c r="AZ15" s="246"/>
      <c r="BA15" s="246"/>
      <c r="BB15" s="247"/>
      <c r="BC15" s="245"/>
      <c r="BD15" s="246"/>
      <c r="BE15" s="246"/>
      <c r="BF15" s="246"/>
      <c r="BG15" s="246"/>
      <c r="BH15" s="246"/>
      <c r="BI15" s="246"/>
      <c r="BJ15" s="247"/>
      <c r="BK15" s="245"/>
      <c r="BL15" s="246"/>
      <c r="BM15" s="246"/>
      <c r="BN15" s="246"/>
      <c r="BO15" s="246"/>
      <c r="BP15" s="246"/>
      <c r="BQ15" s="246"/>
      <c r="BR15" s="247"/>
      <c r="BS15" s="245"/>
      <c r="BT15" s="246"/>
      <c r="BU15" s="246"/>
      <c r="BV15" s="246"/>
      <c r="BW15" s="246"/>
      <c r="BX15" s="246"/>
      <c r="BY15" s="246"/>
      <c r="BZ15" s="247"/>
      <c r="CA15" s="245"/>
      <c r="CB15" s="246"/>
      <c r="CC15" s="246"/>
      <c r="CD15" s="246"/>
      <c r="CE15" s="246"/>
      <c r="CF15" s="246"/>
      <c r="CG15" s="246"/>
      <c r="CH15" s="247"/>
      <c r="CI15" s="14"/>
      <c r="CJ15" s="14"/>
      <c r="CK15" s="14"/>
    </row>
    <row r="16" spans="1:89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45"/>
      <c r="S16" s="246"/>
      <c r="T16" s="246"/>
      <c r="U16" s="247"/>
      <c r="V16" s="245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7"/>
      <c r="AI16" s="59"/>
      <c r="AJ16" s="52"/>
      <c r="AK16" s="52"/>
      <c r="AL16" s="245"/>
      <c r="AM16" s="246"/>
      <c r="AN16" s="246"/>
      <c r="AO16" s="246"/>
      <c r="AP16" s="246"/>
      <c r="AQ16" s="246"/>
      <c r="AR16" s="246"/>
      <c r="AS16" s="246"/>
      <c r="AT16" s="247"/>
      <c r="AU16" s="245"/>
      <c r="AV16" s="246"/>
      <c r="AW16" s="246"/>
      <c r="AX16" s="246"/>
      <c r="AY16" s="246"/>
      <c r="AZ16" s="246"/>
      <c r="BA16" s="246"/>
      <c r="BB16" s="247"/>
      <c r="BC16" s="245"/>
      <c r="BD16" s="246"/>
      <c r="BE16" s="246"/>
      <c r="BF16" s="246"/>
      <c r="BG16" s="246"/>
      <c r="BH16" s="246"/>
      <c r="BI16" s="246"/>
      <c r="BJ16" s="247"/>
      <c r="BK16" s="245"/>
      <c r="BL16" s="246"/>
      <c r="BM16" s="246"/>
      <c r="BN16" s="246"/>
      <c r="BO16" s="246"/>
      <c r="BP16" s="246"/>
      <c r="BQ16" s="246"/>
      <c r="BR16" s="247"/>
      <c r="BS16" s="245"/>
      <c r="BT16" s="246"/>
      <c r="BU16" s="246"/>
      <c r="BV16" s="246"/>
      <c r="BW16" s="246"/>
      <c r="BX16" s="246"/>
      <c r="BY16" s="246"/>
      <c r="BZ16" s="247"/>
      <c r="CA16" s="245"/>
      <c r="CB16" s="246"/>
      <c r="CC16" s="246"/>
      <c r="CD16" s="246"/>
      <c r="CE16" s="246"/>
      <c r="CF16" s="246"/>
      <c r="CG16" s="246"/>
      <c r="CH16" s="247"/>
      <c r="CI16" s="14"/>
      <c r="CJ16" s="14"/>
      <c r="CK16" s="14"/>
    </row>
    <row r="17" spans="1:89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  <c r="R17" s="250">
        <v>2</v>
      </c>
      <c r="S17" s="251"/>
      <c r="T17" s="251"/>
      <c r="U17" s="252"/>
      <c r="V17" s="250">
        <v>3</v>
      </c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2"/>
      <c r="AI17" s="60"/>
      <c r="AJ17" s="35" t="s">
        <v>194</v>
      </c>
      <c r="AK17" s="42" t="s">
        <v>202</v>
      </c>
      <c r="AL17" s="242">
        <v>4</v>
      </c>
      <c r="AM17" s="243"/>
      <c r="AN17" s="243"/>
      <c r="AO17" s="243"/>
      <c r="AP17" s="243"/>
      <c r="AQ17" s="243"/>
      <c r="AR17" s="243"/>
      <c r="AS17" s="243"/>
      <c r="AT17" s="244"/>
      <c r="AU17" s="242">
        <v>5</v>
      </c>
      <c r="AV17" s="243"/>
      <c r="AW17" s="243"/>
      <c r="AX17" s="243"/>
      <c r="AY17" s="243"/>
      <c r="AZ17" s="243"/>
      <c r="BA17" s="243"/>
      <c r="BB17" s="244"/>
      <c r="BC17" s="242">
        <v>6</v>
      </c>
      <c r="BD17" s="243"/>
      <c r="BE17" s="243"/>
      <c r="BF17" s="243"/>
      <c r="BG17" s="243"/>
      <c r="BH17" s="243"/>
      <c r="BI17" s="243"/>
      <c r="BJ17" s="244"/>
      <c r="BK17" s="242">
        <v>7</v>
      </c>
      <c r="BL17" s="243"/>
      <c r="BM17" s="243"/>
      <c r="BN17" s="243"/>
      <c r="BO17" s="243"/>
      <c r="BP17" s="243"/>
      <c r="BQ17" s="243"/>
      <c r="BR17" s="244"/>
      <c r="BS17" s="242">
        <v>9</v>
      </c>
      <c r="BT17" s="243"/>
      <c r="BU17" s="243"/>
      <c r="BV17" s="243"/>
      <c r="BW17" s="243"/>
      <c r="BX17" s="243"/>
      <c r="BY17" s="243"/>
      <c r="BZ17" s="244"/>
      <c r="CA17" s="242">
        <v>10</v>
      </c>
      <c r="CB17" s="243"/>
      <c r="CC17" s="243"/>
      <c r="CD17" s="243"/>
      <c r="CE17" s="243"/>
      <c r="CF17" s="243"/>
      <c r="CG17" s="243"/>
      <c r="CH17" s="244"/>
      <c r="CI17" s="14"/>
      <c r="CJ17" s="14"/>
      <c r="CK17" s="14"/>
    </row>
    <row r="18" spans="1:89" ht="12.75">
      <c r="A18" s="158" t="s">
        <v>93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36" t="s">
        <v>94</v>
      </c>
      <c r="S18" s="237"/>
      <c r="T18" s="237"/>
      <c r="U18" s="238"/>
      <c r="V18" s="239" t="s">
        <v>56</v>
      </c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  <c r="AI18" s="62"/>
      <c r="AJ18" s="43"/>
      <c r="AK18" s="40"/>
      <c r="AL18" s="233">
        <f>SUM(AU18:CH19)</f>
        <v>10616100</v>
      </c>
      <c r="AM18" s="234"/>
      <c r="AN18" s="234"/>
      <c r="AO18" s="234"/>
      <c r="AP18" s="234"/>
      <c r="AQ18" s="234"/>
      <c r="AR18" s="234"/>
      <c r="AS18" s="234"/>
      <c r="AT18" s="235"/>
      <c r="AU18" s="233">
        <v>10116100</v>
      </c>
      <c r="AV18" s="234"/>
      <c r="AW18" s="234"/>
      <c r="AX18" s="234"/>
      <c r="AY18" s="234"/>
      <c r="AZ18" s="234"/>
      <c r="BA18" s="234"/>
      <c r="BB18" s="235"/>
      <c r="BC18" s="233">
        <f>BC34</f>
        <v>0</v>
      </c>
      <c r="BD18" s="234"/>
      <c r="BE18" s="234"/>
      <c r="BF18" s="234"/>
      <c r="BG18" s="234"/>
      <c r="BH18" s="234"/>
      <c r="BI18" s="234"/>
      <c r="BJ18" s="235"/>
      <c r="BK18" s="233"/>
      <c r="BL18" s="234"/>
      <c r="BM18" s="234"/>
      <c r="BN18" s="234"/>
      <c r="BO18" s="234"/>
      <c r="BP18" s="234"/>
      <c r="BQ18" s="234"/>
      <c r="BR18" s="235"/>
      <c r="BS18" s="233">
        <f>BS23</f>
        <v>500000</v>
      </c>
      <c r="BT18" s="234"/>
      <c r="BU18" s="234"/>
      <c r="BV18" s="234"/>
      <c r="BW18" s="234"/>
      <c r="BX18" s="234"/>
      <c r="BY18" s="234"/>
      <c r="BZ18" s="235"/>
      <c r="CA18" s="216"/>
      <c r="CB18" s="217"/>
      <c r="CC18" s="217"/>
      <c r="CD18" s="217"/>
      <c r="CE18" s="217"/>
      <c r="CF18" s="217"/>
      <c r="CG18" s="217"/>
      <c r="CH18" s="220"/>
      <c r="CI18" s="6"/>
      <c r="CJ18" s="6"/>
      <c r="CK18" s="6"/>
    </row>
    <row r="19" spans="1:89" ht="12.75">
      <c r="A19" s="171" t="s">
        <v>95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62"/>
      <c r="S19" s="163"/>
      <c r="T19" s="163"/>
      <c r="U19" s="164"/>
      <c r="V19" s="168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63"/>
      <c r="AJ19" s="44"/>
      <c r="AK19" s="36"/>
      <c r="AL19" s="194"/>
      <c r="AM19" s="195"/>
      <c r="AN19" s="195"/>
      <c r="AO19" s="195"/>
      <c r="AP19" s="195"/>
      <c r="AQ19" s="195"/>
      <c r="AR19" s="195"/>
      <c r="AS19" s="195"/>
      <c r="AT19" s="196"/>
      <c r="AU19" s="194"/>
      <c r="AV19" s="195"/>
      <c r="AW19" s="195"/>
      <c r="AX19" s="195"/>
      <c r="AY19" s="195"/>
      <c r="AZ19" s="195"/>
      <c r="BA19" s="195"/>
      <c r="BB19" s="196"/>
      <c r="BC19" s="194"/>
      <c r="BD19" s="195"/>
      <c r="BE19" s="195"/>
      <c r="BF19" s="195"/>
      <c r="BG19" s="195"/>
      <c r="BH19" s="195"/>
      <c r="BI19" s="195"/>
      <c r="BJ19" s="196"/>
      <c r="BK19" s="194"/>
      <c r="BL19" s="195"/>
      <c r="BM19" s="195"/>
      <c r="BN19" s="195"/>
      <c r="BO19" s="195"/>
      <c r="BP19" s="195"/>
      <c r="BQ19" s="195"/>
      <c r="BR19" s="196"/>
      <c r="BS19" s="194"/>
      <c r="BT19" s="195"/>
      <c r="BU19" s="195"/>
      <c r="BV19" s="195"/>
      <c r="BW19" s="195"/>
      <c r="BX19" s="195"/>
      <c r="BY19" s="195"/>
      <c r="BZ19" s="196"/>
      <c r="CA19" s="183"/>
      <c r="CB19" s="184"/>
      <c r="CC19" s="184"/>
      <c r="CD19" s="184"/>
      <c r="CE19" s="184"/>
      <c r="CF19" s="184"/>
      <c r="CG19" s="184"/>
      <c r="CH19" s="187"/>
      <c r="CI19" s="6"/>
      <c r="CJ19" s="6"/>
      <c r="CK19" s="6"/>
    </row>
    <row r="20" spans="1:89" ht="12.75">
      <c r="A20" s="232" t="s">
        <v>96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159" t="s">
        <v>97</v>
      </c>
      <c r="S20" s="160"/>
      <c r="T20" s="160"/>
      <c r="U20" s="161"/>
      <c r="V20" s="210">
        <v>90800000000000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2"/>
      <c r="AI20" s="68"/>
      <c r="AJ20" s="45"/>
      <c r="AK20" s="40"/>
      <c r="AL20" s="216">
        <v>10116100</v>
      </c>
      <c r="AM20" s="217"/>
      <c r="AN20" s="217"/>
      <c r="AO20" s="217"/>
      <c r="AP20" s="217"/>
      <c r="AQ20" s="217"/>
      <c r="AR20" s="217"/>
      <c r="AS20" s="217"/>
      <c r="AT20" s="218"/>
      <c r="AU20" s="180">
        <v>10116100</v>
      </c>
      <c r="AV20" s="181"/>
      <c r="AW20" s="181"/>
      <c r="AX20" s="181"/>
      <c r="AY20" s="181"/>
      <c r="AZ20" s="181"/>
      <c r="BA20" s="181"/>
      <c r="BB20" s="182"/>
      <c r="BC20" s="180" t="s">
        <v>56</v>
      </c>
      <c r="BD20" s="181"/>
      <c r="BE20" s="181"/>
      <c r="BF20" s="181"/>
      <c r="BG20" s="181"/>
      <c r="BH20" s="181"/>
      <c r="BI20" s="181"/>
      <c r="BJ20" s="182"/>
      <c r="BK20" s="180" t="s">
        <v>56</v>
      </c>
      <c r="BL20" s="181"/>
      <c r="BM20" s="181"/>
      <c r="BN20" s="181"/>
      <c r="BO20" s="181"/>
      <c r="BP20" s="181"/>
      <c r="BQ20" s="181"/>
      <c r="BR20" s="182"/>
      <c r="BS20" s="180"/>
      <c r="BT20" s="181"/>
      <c r="BU20" s="181"/>
      <c r="BV20" s="181"/>
      <c r="BW20" s="181"/>
      <c r="BX20" s="181"/>
      <c r="BY20" s="181"/>
      <c r="BZ20" s="182"/>
      <c r="CA20" s="180" t="s">
        <v>56</v>
      </c>
      <c r="CB20" s="181"/>
      <c r="CC20" s="181"/>
      <c r="CD20" s="181"/>
      <c r="CE20" s="181"/>
      <c r="CF20" s="181"/>
      <c r="CG20" s="181"/>
      <c r="CH20" s="186"/>
      <c r="CI20" s="6"/>
      <c r="CJ20" s="6"/>
      <c r="CK20" s="6"/>
    </row>
    <row r="21" spans="1:89" ht="22.5" customHeight="1">
      <c r="A21" s="230" t="s">
        <v>218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162"/>
      <c r="S21" s="163"/>
      <c r="T21" s="163"/>
      <c r="U21" s="164"/>
      <c r="V21" s="213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5"/>
      <c r="AI21" s="66">
        <v>130</v>
      </c>
      <c r="AJ21" s="44">
        <v>0</v>
      </c>
      <c r="AK21" s="36"/>
      <c r="AL21" s="183"/>
      <c r="AM21" s="184"/>
      <c r="AN21" s="184"/>
      <c r="AO21" s="184"/>
      <c r="AP21" s="184"/>
      <c r="AQ21" s="184"/>
      <c r="AR21" s="184"/>
      <c r="AS21" s="184"/>
      <c r="AT21" s="185"/>
      <c r="AU21" s="183"/>
      <c r="AV21" s="184"/>
      <c r="AW21" s="184"/>
      <c r="AX21" s="184"/>
      <c r="AY21" s="184"/>
      <c r="AZ21" s="184"/>
      <c r="BA21" s="184"/>
      <c r="BB21" s="185"/>
      <c r="BC21" s="183"/>
      <c r="BD21" s="184"/>
      <c r="BE21" s="184"/>
      <c r="BF21" s="184"/>
      <c r="BG21" s="184"/>
      <c r="BH21" s="184"/>
      <c r="BI21" s="184"/>
      <c r="BJ21" s="185"/>
      <c r="BK21" s="183"/>
      <c r="BL21" s="184"/>
      <c r="BM21" s="184"/>
      <c r="BN21" s="184"/>
      <c r="BO21" s="184"/>
      <c r="BP21" s="184"/>
      <c r="BQ21" s="184"/>
      <c r="BR21" s="185"/>
      <c r="BS21" s="183"/>
      <c r="BT21" s="184"/>
      <c r="BU21" s="184"/>
      <c r="BV21" s="184"/>
      <c r="BW21" s="184"/>
      <c r="BX21" s="184"/>
      <c r="BY21" s="184"/>
      <c r="BZ21" s="185"/>
      <c r="CA21" s="183"/>
      <c r="CB21" s="184"/>
      <c r="CC21" s="184"/>
      <c r="CD21" s="184"/>
      <c r="CE21" s="184"/>
      <c r="CF21" s="184"/>
      <c r="CG21" s="184"/>
      <c r="CH21" s="187"/>
      <c r="CI21" s="6"/>
      <c r="CJ21" s="6"/>
      <c r="CK21" s="6"/>
    </row>
    <row r="22" spans="1:89" ht="12.7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54"/>
      <c r="S22" s="155"/>
      <c r="T22" s="155"/>
      <c r="U22" s="156"/>
      <c r="V22" s="227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9"/>
      <c r="AI22" s="67"/>
      <c r="AJ22" s="46"/>
      <c r="AK22" s="39"/>
      <c r="AL22" s="149"/>
      <c r="AM22" s="152"/>
      <c r="AN22" s="152"/>
      <c r="AO22" s="152"/>
      <c r="AP22" s="152"/>
      <c r="AQ22" s="152"/>
      <c r="AR22" s="152"/>
      <c r="AS22" s="152"/>
      <c r="AT22" s="153"/>
      <c r="AU22" s="149"/>
      <c r="AV22" s="152"/>
      <c r="AW22" s="152"/>
      <c r="AX22" s="152"/>
      <c r="AY22" s="152"/>
      <c r="AZ22" s="152"/>
      <c r="BA22" s="152"/>
      <c r="BB22" s="153"/>
      <c r="BC22" s="149"/>
      <c r="BD22" s="152"/>
      <c r="BE22" s="152"/>
      <c r="BF22" s="152"/>
      <c r="BG22" s="152"/>
      <c r="BH22" s="152"/>
      <c r="BI22" s="152"/>
      <c r="BJ22" s="153"/>
      <c r="BK22" s="149"/>
      <c r="BL22" s="152"/>
      <c r="BM22" s="152"/>
      <c r="BN22" s="152"/>
      <c r="BO22" s="152"/>
      <c r="BP22" s="152"/>
      <c r="BQ22" s="152"/>
      <c r="BR22" s="153"/>
      <c r="BS22" s="149"/>
      <c r="BT22" s="152"/>
      <c r="BU22" s="152"/>
      <c r="BV22" s="152"/>
      <c r="BW22" s="152"/>
      <c r="BX22" s="152"/>
      <c r="BY22" s="152"/>
      <c r="BZ22" s="153"/>
      <c r="CA22" s="149"/>
      <c r="CB22" s="152"/>
      <c r="CC22" s="152"/>
      <c r="CD22" s="152"/>
      <c r="CE22" s="152"/>
      <c r="CF22" s="152"/>
      <c r="CG22" s="152"/>
      <c r="CH22" s="157"/>
      <c r="CI22" s="6"/>
      <c r="CJ22" s="6"/>
      <c r="CK22" s="6"/>
    </row>
    <row r="23" spans="1:89" ht="12.75">
      <c r="A23" s="158" t="s">
        <v>98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 t="s">
        <v>99</v>
      </c>
      <c r="S23" s="160"/>
      <c r="T23" s="160"/>
      <c r="U23" s="161"/>
      <c r="V23" s="210">
        <v>90800000000000</v>
      </c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2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18"/>
      <c r="AU23" s="180">
        <v>0</v>
      </c>
      <c r="AV23" s="181"/>
      <c r="AW23" s="181"/>
      <c r="AX23" s="181"/>
      <c r="AY23" s="181"/>
      <c r="AZ23" s="181"/>
      <c r="BA23" s="181"/>
      <c r="BB23" s="182"/>
      <c r="BC23" s="180" t="s">
        <v>56</v>
      </c>
      <c r="BD23" s="181"/>
      <c r="BE23" s="181"/>
      <c r="BF23" s="181"/>
      <c r="BG23" s="181"/>
      <c r="BH23" s="181"/>
      <c r="BI23" s="181"/>
      <c r="BJ23" s="182"/>
      <c r="BK23" s="180" t="s">
        <v>56</v>
      </c>
      <c r="BL23" s="181"/>
      <c r="BM23" s="181"/>
      <c r="BN23" s="181"/>
      <c r="BO23" s="181"/>
      <c r="BP23" s="181"/>
      <c r="BQ23" s="181"/>
      <c r="BR23" s="182"/>
      <c r="BS23" s="180">
        <v>500000</v>
      </c>
      <c r="BT23" s="181"/>
      <c r="BU23" s="181"/>
      <c r="BV23" s="181"/>
      <c r="BW23" s="181"/>
      <c r="BX23" s="181"/>
      <c r="BY23" s="181"/>
      <c r="BZ23" s="182"/>
      <c r="CA23" s="180"/>
      <c r="CB23" s="181"/>
      <c r="CC23" s="181"/>
      <c r="CD23" s="181"/>
      <c r="CE23" s="181"/>
      <c r="CF23" s="181"/>
      <c r="CG23" s="181"/>
      <c r="CH23" s="186"/>
      <c r="CI23" s="6"/>
      <c r="CJ23" s="6"/>
      <c r="CK23" s="6"/>
    </row>
    <row r="24" spans="1:89" ht="12.75">
      <c r="A24" s="171" t="s">
        <v>100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62"/>
      <c r="S24" s="163"/>
      <c r="T24" s="163"/>
      <c r="U24" s="164"/>
      <c r="V24" s="213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6">
        <v>130</v>
      </c>
      <c r="AJ24" s="44">
        <v>0</v>
      </c>
      <c r="AK24" s="36"/>
      <c r="AL24" s="183"/>
      <c r="AM24" s="184"/>
      <c r="AN24" s="184"/>
      <c r="AO24" s="184"/>
      <c r="AP24" s="184"/>
      <c r="AQ24" s="184"/>
      <c r="AR24" s="184"/>
      <c r="AS24" s="184"/>
      <c r="AT24" s="185"/>
      <c r="AU24" s="183"/>
      <c r="AV24" s="184"/>
      <c r="AW24" s="184"/>
      <c r="AX24" s="184"/>
      <c r="AY24" s="184"/>
      <c r="AZ24" s="184"/>
      <c r="BA24" s="184"/>
      <c r="BB24" s="185"/>
      <c r="BC24" s="183"/>
      <c r="BD24" s="184"/>
      <c r="BE24" s="184"/>
      <c r="BF24" s="184"/>
      <c r="BG24" s="184"/>
      <c r="BH24" s="184"/>
      <c r="BI24" s="184"/>
      <c r="BJ24" s="185"/>
      <c r="BK24" s="183"/>
      <c r="BL24" s="184"/>
      <c r="BM24" s="184"/>
      <c r="BN24" s="184"/>
      <c r="BO24" s="184"/>
      <c r="BP24" s="184"/>
      <c r="BQ24" s="184"/>
      <c r="BR24" s="185"/>
      <c r="BS24" s="183"/>
      <c r="BT24" s="184"/>
      <c r="BU24" s="184"/>
      <c r="BV24" s="184"/>
      <c r="BW24" s="184"/>
      <c r="BX24" s="184"/>
      <c r="BY24" s="184"/>
      <c r="BZ24" s="185"/>
      <c r="CA24" s="183"/>
      <c r="CB24" s="184"/>
      <c r="CC24" s="184"/>
      <c r="CD24" s="184"/>
      <c r="CE24" s="184"/>
      <c r="CF24" s="184"/>
      <c r="CG24" s="184"/>
      <c r="CH24" s="187"/>
      <c r="CI24" s="6"/>
      <c r="CJ24" s="6"/>
      <c r="CK24" s="6"/>
    </row>
    <row r="25" spans="1:89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54"/>
      <c r="S25" s="155"/>
      <c r="T25" s="155"/>
      <c r="U25" s="156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2"/>
      <c r="AN25" s="152"/>
      <c r="AO25" s="152"/>
      <c r="AP25" s="152"/>
      <c r="AQ25" s="152"/>
      <c r="AR25" s="152"/>
      <c r="AS25" s="152"/>
      <c r="AT25" s="153"/>
      <c r="AU25" s="149"/>
      <c r="AV25" s="152"/>
      <c r="AW25" s="152"/>
      <c r="AX25" s="152"/>
      <c r="AY25" s="152"/>
      <c r="AZ25" s="152"/>
      <c r="BA25" s="152"/>
      <c r="BB25" s="153"/>
      <c r="BC25" s="149"/>
      <c r="BD25" s="152"/>
      <c r="BE25" s="152"/>
      <c r="BF25" s="152"/>
      <c r="BG25" s="152"/>
      <c r="BH25" s="152"/>
      <c r="BI25" s="152"/>
      <c r="BJ25" s="153"/>
      <c r="BK25" s="149"/>
      <c r="BL25" s="152"/>
      <c r="BM25" s="152"/>
      <c r="BN25" s="152"/>
      <c r="BO25" s="152"/>
      <c r="BP25" s="152"/>
      <c r="BQ25" s="152"/>
      <c r="BR25" s="153"/>
      <c r="BS25" s="149"/>
      <c r="BT25" s="152"/>
      <c r="BU25" s="152"/>
      <c r="BV25" s="152"/>
      <c r="BW25" s="152"/>
      <c r="BX25" s="152"/>
      <c r="BY25" s="152"/>
      <c r="BZ25" s="153"/>
      <c r="CA25" s="149"/>
      <c r="CB25" s="152"/>
      <c r="CC25" s="152"/>
      <c r="CD25" s="152"/>
      <c r="CE25" s="152"/>
      <c r="CF25" s="152"/>
      <c r="CG25" s="152"/>
      <c r="CH25" s="157"/>
      <c r="CI25" s="6"/>
      <c r="CJ25" s="6"/>
      <c r="CK25" s="6"/>
    </row>
    <row r="26" spans="1:89" ht="12.75">
      <c r="A26" s="158" t="s">
        <v>101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 t="s">
        <v>102</v>
      </c>
      <c r="S26" s="160"/>
      <c r="T26" s="160"/>
      <c r="U26" s="161"/>
      <c r="V26" s="165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  <c r="AI26" s="38"/>
      <c r="AJ26" s="47"/>
      <c r="AK26" s="37"/>
      <c r="AL26" s="180"/>
      <c r="AM26" s="181"/>
      <c r="AN26" s="181"/>
      <c r="AO26" s="181"/>
      <c r="AP26" s="181"/>
      <c r="AQ26" s="181"/>
      <c r="AR26" s="181"/>
      <c r="AS26" s="181"/>
      <c r="AT26" s="182"/>
      <c r="AU26" s="180" t="s">
        <v>56</v>
      </c>
      <c r="AV26" s="181"/>
      <c r="AW26" s="181"/>
      <c r="AX26" s="181"/>
      <c r="AY26" s="181"/>
      <c r="AZ26" s="181"/>
      <c r="BA26" s="181"/>
      <c r="BB26" s="182"/>
      <c r="BC26" s="180" t="s">
        <v>56</v>
      </c>
      <c r="BD26" s="181"/>
      <c r="BE26" s="181"/>
      <c r="BF26" s="181"/>
      <c r="BG26" s="181"/>
      <c r="BH26" s="181"/>
      <c r="BI26" s="181"/>
      <c r="BJ26" s="182"/>
      <c r="BK26" s="180" t="s">
        <v>56</v>
      </c>
      <c r="BL26" s="181"/>
      <c r="BM26" s="181"/>
      <c r="BN26" s="181"/>
      <c r="BO26" s="181"/>
      <c r="BP26" s="181"/>
      <c r="BQ26" s="181"/>
      <c r="BR26" s="182"/>
      <c r="BS26" s="180"/>
      <c r="BT26" s="181"/>
      <c r="BU26" s="181"/>
      <c r="BV26" s="181"/>
      <c r="BW26" s="181"/>
      <c r="BX26" s="181"/>
      <c r="BY26" s="181"/>
      <c r="BZ26" s="182"/>
      <c r="CA26" s="180" t="s">
        <v>56</v>
      </c>
      <c r="CB26" s="181"/>
      <c r="CC26" s="181"/>
      <c r="CD26" s="181"/>
      <c r="CE26" s="181"/>
      <c r="CF26" s="181"/>
      <c r="CG26" s="181"/>
      <c r="CH26" s="186"/>
      <c r="CI26" s="6"/>
      <c r="CJ26" s="6"/>
      <c r="CK26" s="6"/>
    </row>
    <row r="27" spans="1:89" ht="12.75">
      <c r="A27" s="209" t="s">
        <v>103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21"/>
      <c r="S27" s="222"/>
      <c r="T27" s="222"/>
      <c r="U27" s="223"/>
      <c r="V27" s="224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6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18"/>
      <c r="AU27" s="216"/>
      <c r="AV27" s="217"/>
      <c r="AW27" s="217"/>
      <c r="AX27" s="217"/>
      <c r="AY27" s="217"/>
      <c r="AZ27" s="217"/>
      <c r="BA27" s="217"/>
      <c r="BB27" s="218"/>
      <c r="BC27" s="216"/>
      <c r="BD27" s="217"/>
      <c r="BE27" s="217"/>
      <c r="BF27" s="217"/>
      <c r="BG27" s="217"/>
      <c r="BH27" s="217"/>
      <c r="BI27" s="217"/>
      <c r="BJ27" s="218"/>
      <c r="BK27" s="216"/>
      <c r="BL27" s="217"/>
      <c r="BM27" s="217"/>
      <c r="BN27" s="217"/>
      <c r="BO27" s="217"/>
      <c r="BP27" s="217"/>
      <c r="BQ27" s="217"/>
      <c r="BR27" s="218"/>
      <c r="BS27" s="216"/>
      <c r="BT27" s="217"/>
      <c r="BU27" s="217"/>
      <c r="BV27" s="217"/>
      <c r="BW27" s="217"/>
      <c r="BX27" s="217"/>
      <c r="BY27" s="217"/>
      <c r="BZ27" s="218"/>
      <c r="CA27" s="216"/>
      <c r="CB27" s="217"/>
      <c r="CC27" s="217"/>
      <c r="CD27" s="217"/>
      <c r="CE27" s="217"/>
      <c r="CF27" s="217"/>
      <c r="CG27" s="217"/>
      <c r="CH27" s="220"/>
      <c r="CI27" s="6"/>
      <c r="CJ27" s="6"/>
      <c r="CK27" s="6"/>
    </row>
    <row r="28" spans="1:89" ht="12.75">
      <c r="A28" s="171" t="s">
        <v>104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62"/>
      <c r="S28" s="163"/>
      <c r="T28" s="163"/>
      <c r="U28" s="164"/>
      <c r="V28" s="168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63"/>
      <c r="AJ28" s="44"/>
      <c r="AK28" s="36"/>
      <c r="AL28" s="183"/>
      <c r="AM28" s="184"/>
      <c r="AN28" s="184"/>
      <c r="AO28" s="184"/>
      <c r="AP28" s="184"/>
      <c r="AQ28" s="184"/>
      <c r="AR28" s="184"/>
      <c r="AS28" s="184"/>
      <c r="AT28" s="185"/>
      <c r="AU28" s="183"/>
      <c r="AV28" s="184"/>
      <c r="AW28" s="184"/>
      <c r="AX28" s="184"/>
      <c r="AY28" s="184"/>
      <c r="AZ28" s="184"/>
      <c r="BA28" s="184"/>
      <c r="BB28" s="185"/>
      <c r="BC28" s="183"/>
      <c r="BD28" s="184"/>
      <c r="BE28" s="184"/>
      <c r="BF28" s="184"/>
      <c r="BG28" s="184"/>
      <c r="BH28" s="184"/>
      <c r="BI28" s="184"/>
      <c r="BJ28" s="185"/>
      <c r="BK28" s="183"/>
      <c r="BL28" s="184"/>
      <c r="BM28" s="184"/>
      <c r="BN28" s="184"/>
      <c r="BO28" s="184"/>
      <c r="BP28" s="184"/>
      <c r="BQ28" s="184"/>
      <c r="BR28" s="185"/>
      <c r="BS28" s="183"/>
      <c r="BT28" s="184"/>
      <c r="BU28" s="184"/>
      <c r="BV28" s="184"/>
      <c r="BW28" s="184"/>
      <c r="BX28" s="184"/>
      <c r="BY28" s="184"/>
      <c r="BZ28" s="185"/>
      <c r="CA28" s="183"/>
      <c r="CB28" s="184"/>
      <c r="CC28" s="184"/>
      <c r="CD28" s="184"/>
      <c r="CE28" s="184"/>
      <c r="CF28" s="184"/>
      <c r="CG28" s="184"/>
      <c r="CH28" s="187"/>
      <c r="CI28" s="6"/>
      <c r="CJ28" s="6"/>
      <c r="CK28" s="6"/>
    </row>
    <row r="29" spans="1:89" ht="12.75">
      <c r="A29" s="158" t="s">
        <v>105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 t="s">
        <v>106</v>
      </c>
      <c r="S29" s="160"/>
      <c r="T29" s="160"/>
      <c r="U29" s="161"/>
      <c r="V29" s="165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7"/>
      <c r="AI29" s="38"/>
      <c r="AJ29" s="47"/>
      <c r="AK29" s="37"/>
      <c r="AL29" s="180"/>
      <c r="AM29" s="181"/>
      <c r="AN29" s="181"/>
      <c r="AO29" s="181"/>
      <c r="AP29" s="181"/>
      <c r="AQ29" s="181"/>
      <c r="AR29" s="181"/>
      <c r="AS29" s="181"/>
      <c r="AT29" s="182"/>
      <c r="AU29" s="180" t="s">
        <v>56</v>
      </c>
      <c r="AV29" s="181"/>
      <c r="AW29" s="181"/>
      <c r="AX29" s="181"/>
      <c r="AY29" s="181"/>
      <c r="AZ29" s="181"/>
      <c r="BA29" s="181"/>
      <c r="BB29" s="182"/>
      <c r="BC29" s="180" t="s">
        <v>56</v>
      </c>
      <c r="BD29" s="181"/>
      <c r="BE29" s="181"/>
      <c r="BF29" s="181"/>
      <c r="BG29" s="181"/>
      <c r="BH29" s="181"/>
      <c r="BI29" s="181"/>
      <c r="BJ29" s="182"/>
      <c r="BK29" s="180" t="s">
        <v>56</v>
      </c>
      <c r="BL29" s="181"/>
      <c r="BM29" s="181"/>
      <c r="BN29" s="181"/>
      <c r="BO29" s="181"/>
      <c r="BP29" s="181"/>
      <c r="BQ29" s="181"/>
      <c r="BR29" s="182"/>
      <c r="BS29" s="180"/>
      <c r="BT29" s="181"/>
      <c r="BU29" s="181"/>
      <c r="BV29" s="181"/>
      <c r="BW29" s="181"/>
      <c r="BX29" s="181"/>
      <c r="BY29" s="181"/>
      <c r="BZ29" s="182"/>
      <c r="CA29" s="180" t="s">
        <v>56</v>
      </c>
      <c r="CB29" s="181"/>
      <c r="CC29" s="181"/>
      <c r="CD29" s="181"/>
      <c r="CE29" s="181"/>
      <c r="CF29" s="181"/>
      <c r="CG29" s="181"/>
      <c r="CH29" s="186"/>
      <c r="CI29" s="6"/>
      <c r="CJ29" s="6"/>
      <c r="CK29" s="6"/>
    </row>
    <row r="30" spans="1:89" ht="12.75">
      <c r="A30" s="209" t="s">
        <v>107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21"/>
      <c r="S30" s="222"/>
      <c r="T30" s="222"/>
      <c r="U30" s="223"/>
      <c r="V30" s="224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6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18"/>
      <c r="AU30" s="216"/>
      <c r="AV30" s="217"/>
      <c r="AW30" s="217"/>
      <c r="AX30" s="217"/>
      <c r="AY30" s="217"/>
      <c r="AZ30" s="217"/>
      <c r="BA30" s="217"/>
      <c r="BB30" s="218"/>
      <c r="BC30" s="216"/>
      <c r="BD30" s="217"/>
      <c r="BE30" s="217"/>
      <c r="BF30" s="217"/>
      <c r="BG30" s="217"/>
      <c r="BH30" s="217"/>
      <c r="BI30" s="217"/>
      <c r="BJ30" s="218"/>
      <c r="BK30" s="216"/>
      <c r="BL30" s="217"/>
      <c r="BM30" s="217"/>
      <c r="BN30" s="217"/>
      <c r="BO30" s="217"/>
      <c r="BP30" s="217"/>
      <c r="BQ30" s="217"/>
      <c r="BR30" s="218"/>
      <c r="BS30" s="216"/>
      <c r="BT30" s="217"/>
      <c r="BU30" s="217"/>
      <c r="BV30" s="217"/>
      <c r="BW30" s="217"/>
      <c r="BX30" s="217"/>
      <c r="BY30" s="217"/>
      <c r="BZ30" s="218"/>
      <c r="CA30" s="216"/>
      <c r="CB30" s="217"/>
      <c r="CC30" s="217"/>
      <c r="CD30" s="217"/>
      <c r="CE30" s="217"/>
      <c r="CF30" s="217"/>
      <c r="CG30" s="217"/>
      <c r="CH30" s="220"/>
      <c r="CI30" s="6"/>
      <c r="CJ30" s="6"/>
      <c r="CK30" s="6"/>
    </row>
    <row r="31" spans="1:89" ht="12.75">
      <c r="A31" s="209" t="s">
        <v>108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18"/>
      <c r="AU31" s="216"/>
      <c r="AV31" s="217"/>
      <c r="AW31" s="217"/>
      <c r="AX31" s="217"/>
      <c r="AY31" s="217"/>
      <c r="AZ31" s="217"/>
      <c r="BA31" s="217"/>
      <c r="BB31" s="218"/>
      <c r="BC31" s="216"/>
      <c r="BD31" s="217"/>
      <c r="BE31" s="217"/>
      <c r="BF31" s="217"/>
      <c r="BG31" s="217"/>
      <c r="BH31" s="217"/>
      <c r="BI31" s="217"/>
      <c r="BJ31" s="218"/>
      <c r="BK31" s="216"/>
      <c r="BL31" s="217"/>
      <c r="BM31" s="217"/>
      <c r="BN31" s="217"/>
      <c r="BO31" s="217"/>
      <c r="BP31" s="217"/>
      <c r="BQ31" s="217"/>
      <c r="BR31" s="218"/>
      <c r="BS31" s="216"/>
      <c r="BT31" s="217"/>
      <c r="BU31" s="217"/>
      <c r="BV31" s="217"/>
      <c r="BW31" s="217"/>
      <c r="BX31" s="217"/>
      <c r="BY31" s="217"/>
      <c r="BZ31" s="218"/>
      <c r="CA31" s="216"/>
      <c r="CB31" s="217"/>
      <c r="CC31" s="217"/>
      <c r="CD31" s="217"/>
      <c r="CE31" s="217"/>
      <c r="CF31" s="217"/>
      <c r="CG31" s="217"/>
      <c r="CH31" s="220"/>
      <c r="CI31" s="6"/>
      <c r="CJ31" s="6"/>
      <c r="CK31" s="6"/>
    </row>
    <row r="32" spans="1:89" ht="12.75">
      <c r="A32" s="209" t="s">
        <v>109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21"/>
      <c r="S32" s="222"/>
      <c r="T32" s="222"/>
      <c r="U32" s="223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6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8"/>
      <c r="BC32" s="216"/>
      <c r="BD32" s="217"/>
      <c r="BE32" s="217"/>
      <c r="BF32" s="217"/>
      <c r="BG32" s="217"/>
      <c r="BH32" s="217"/>
      <c r="BI32" s="217"/>
      <c r="BJ32" s="218"/>
      <c r="BK32" s="216"/>
      <c r="BL32" s="217"/>
      <c r="BM32" s="217"/>
      <c r="BN32" s="217"/>
      <c r="BO32" s="217"/>
      <c r="BP32" s="217"/>
      <c r="BQ32" s="217"/>
      <c r="BR32" s="218"/>
      <c r="BS32" s="216"/>
      <c r="BT32" s="217"/>
      <c r="BU32" s="217"/>
      <c r="BV32" s="217"/>
      <c r="BW32" s="217"/>
      <c r="BX32" s="217"/>
      <c r="BY32" s="217"/>
      <c r="BZ32" s="218"/>
      <c r="CA32" s="216"/>
      <c r="CB32" s="217"/>
      <c r="CC32" s="217"/>
      <c r="CD32" s="217"/>
      <c r="CE32" s="217"/>
      <c r="CF32" s="217"/>
      <c r="CG32" s="217"/>
      <c r="CH32" s="220"/>
      <c r="CI32" s="6"/>
      <c r="CJ32" s="6"/>
      <c r="CK32" s="6"/>
    </row>
    <row r="33" spans="1:89" ht="12.75">
      <c r="A33" s="171" t="s">
        <v>110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62"/>
      <c r="S33" s="163"/>
      <c r="T33" s="163"/>
      <c r="U33" s="164"/>
      <c r="V33" s="168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0"/>
      <c r="AI33" s="63"/>
      <c r="AJ33" s="44"/>
      <c r="AK33" s="36"/>
      <c r="AL33" s="183"/>
      <c r="AM33" s="184"/>
      <c r="AN33" s="184"/>
      <c r="AO33" s="184"/>
      <c r="AP33" s="184"/>
      <c r="AQ33" s="184"/>
      <c r="AR33" s="184"/>
      <c r="AS33" s="184"/>
      <c r="AT33" s="185"/>
      <c r="AU33" s="183"/>
      <c r="AV33" s="184"/>
      <c r="AW33" s="184"/>
      <c r="AX33" s="184"/>
      <c r="AY33" s="184"/>
      <c r="AZ33" s="184"/>
      <c r="BA33" s="184"/>
      <c r="BB33" s="185"/>
      <c r="BC33" s="183"/>
      <c r="BD33" s="184"/>
      <c r="BE33" s="184"/>
      <c r="BF33" s="184"/>
      <c r="BG33" s="184"/>
      <c r="BH33" s="184"/>
      <c r="BI33" s="184"/>
      <c r="BJ33" s="185"/>
      <c r="BK33" s="183"/>
      <c r="BL33" s="184"/>
      <c r="BM33" s="184"/>
      <c r="BN33" s="184"/>
      <c r="BO33" s="184"/>
      <c r="BP33" s="184"/>
      <c r="BQ33" s="184"/>
      <c r="BR33" s="185"/>
      <c r="BS33" s="183"/>
      <c r="BT33" s="184"/>
      <c r="BU33" s="184"/>
      <c r="BV33" s="184"/>
      <c r="BW33" s="184"/>
      <c r="BX33" s="184"/>
      <c r="BY33" s="184"/>
      <c r="BZ33" s="185"/>
      <c r="CA33" s="183"/>
      <c r="CB33" s="184"/>
      <c r="CC33" s="184"/>
      <c r="CD33" s="184"/>
      <c r="CE33" s="184"/>
      <c r="CF33" s="184"/>
      <c r="CG33" s="184"/>
      <c r="CH33" s="187"/>
      <c r="CI33" s="6"/>
      <c r="CJ33" s="6"/>
      <c r="CK33" s="6"/>
    </row>
    <row r="34" spans="1:89" ht="12.75">
      <c r="A34" s="158" t="s">
        <v>111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9" t="s">
        <v>112</v>
      </c>
      <c r="S34" s="160"/>
      <c r="T34" s="160"/>
      <c r="U34" s="161"/>
      <c r="V34" s="210">
        <v>90800000000000</v>
      </c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2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18"/>
      <c r="AU34" s="180" t="s">
        <v>56</v>
      </c>
      <c r="AV34" s="181"/>
      <c r="AW34" s="181"/>
      <c r="AX34" s="181"/>
      <c r="AY34" s="181"/>
      <c r="AZ34" s="181"/>
      <c r="BA34" s="181"/>
      <c r="BB34" s="182"/>
      <c r="BC34" s="180"/>
      <c r="BD34" s="181"/>
      <c r="BE34" s="181"/>
      <c r="BF34" s="181"/>
      <c r="BG34" s="181"/>
      <c r="BH34" s="181"/>
      <c r="BI34" s="181"/>
      <c r="BJ34" s="182"/>
      <c r="BK34" s="180"/>
      <c r="BL34" s="181"/>
      <c r="BM34" s="181"/>
      <c r="BN34" s="181"/>
      <c r="BO34" s="181"/>
      <c r="BP34" s="181"/>
      <c r="BQ34" s="181"/>
      <c r="BR34" s="182"/>
      <c r="BS34" s="180" t="s">
        <v>56</v>
      </c>
      <c r="BT34" s="181"/>
      <c r="BU34" s="181"/>
      <c r="BV34" s="181"/>
      <c r="BW34" s="181"/>
      <c r="BX34" s="181"/>
      <c r="BY34" s="181"/>
      <c r="BZ34" s="182"/>
      <c r="CA34" s="180" t="s">
        <v>56</v>
      </c>
      <c r="CB34" s="181"/>
      <c r="CC34" s="181"/>
      <c r="CD34" s="181"/>
      <c r="CE34" s="181"/>
      <c r="CF34" s="181"/>
      <c r="CG34" s="181"/>
      <c r="CH34" s="186"/>
      <c r="CI34" s="6"/>
      <c r="CJ34" s="6"/>
      <c r="CK34" s="6"/>
    </row>
    <row r="35" spans="1:89" ht="12.75">
      <c r="A35" s="171" t="s">
        <v>113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219"/>
      <c r="R35" s="162"/>
      <c r="S35" s="163"/>
      <c r="T35" s="163"/>
      <c r="U35" s="164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  <c r="AI35" s="63">
        <v>180</v>
      </c>
      <c r="AJ35" s="44"/>
      <c r="AK35" s="36"/>
      <c r="AL35" s="183"/>
      <c r="AM35" s="184"/>
      <c r="AN35" s="184"/>
      <c r="AO35" s="184"/>
      <c r="AP35" s="184"/>
      <c r="AQ35" s="184"/>
      <c r="AR35" s="184"/>
      <c r="AS35" s="184"/>
      <c r="AT35" s="185"/>
      <c r="AU35" s="183"/>
      <c r="AV35" s="184"/>
      <c r="AW35" s="184"/>
      <c r="AX35" s="184"/>
      <c r="AY35" s="184"/>
      <c r="AZ35" s="184"/>
      <c r="BA35" s="184"/>
      <c r="BB35" s="185"/>
      <c r="BC35" s="183"/>
      <c r="BD35" s="184"/>
      <c r="BE35" s="184"/>
      <c r="BF35" s="184"/>
      <c r="BG35" s="184"/>
      <c r="BH35" s="184"/>
      <c r="BI35" s="184"/>
      <c r="BJ35" s="185"/>
      <c r="BK35" s="183"/>
      <c r="BL35" s="184"/>
      <c r="BM35" s="184"/>
      <c r="BN35" s="184"/>
      <c r="BO35" s="184"/>
      <c r="BP35" s="184"/>
      <c r="BQ35" s="184"/>
      <c r="BR35" s="185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187"/>
      <c r="CI35" s="6"/>
      <c r="CJ35" s="6"/>
      <c r="CK35" s="6"/>
    </row>
    <row r="36" spans="1:89" ht="12.75">
      <c r="A36" s="171" t="s">
        <v>114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54" t="s">
        <v>115</v>
      </c>
      <c r="S36" s="155"/>
      <c r="T36" s="155"/>
      <c r="U36" s="156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2"/>
      <c r="AN36" s="152"/>
      <c r="AO36" s="152"/>
      <c r="AP36" s="152"/>
      <c r="AQ36" s="152"/>
      <c r="AR36" s="152"/>
      <c r="AS36" s="152"/>
      <c r="AT36" s="153"/>
      <c r="AU36" s="149" t="s">
        <v>56</v>
      </c>
      <c r="AV36" s="152"/>
      <c r="AW36" s="152"/>
      <c r="AX36" s="152"/>
      <c r="AY36" s="152"/>
      <c r="AZ36" s="152"/>
      <c r="BA36" s="152"/>
      <c r="BB36" s="153"/>
      <c r="BC36" s="149" t="s">
        <v>56</v>
      </c>
      <c r="BD36" s="152"/>
      <c r="BE36" s="152"/>
      <c r="BF36" s="152"/>
      <c r="BG36" s="152"/>
      <c r="BH36" s="152"/>
      <c r="BI36" s="152"/>
      <c r="BJ36" s="153"/>
      <c r="BK36" s="149" t="s">
        <v>56</v>
      </c>
      <c r="BL36" s="152"/>
      <c r="BM36" s="152"/>
      <c r="BN36" s="152"/>
      <c r="BO36" s="152"/>
      <c r="BP36" s="152"/>
      <c r="BQ36" s="152"/>
      <c r="BR36" s="153"/>
      <c r="BS36" s="149"/>
      <c r="BT36" s="152"/>
      <c r="BU36" s="152"/>
      <c r="BV36" s="152"/>
      <c r="BW36" s="152"/>
      <c r="BX36" s="152"/>
      <c r="BY36" s="152"/>
      <c r="BZ36" s="153"/>
      <c r="CA36" s="149"/>
      <c r="CB36" s="152"/>
      <c r="CC36" s="152"/>
      <c r="CD36" s="152"/>
      <c r="CE36" s="152"/>
      <c r="CF36" s="152"/>
      <c r="CG36" s="152"/>
      <c r="CH36" s="157"/>
      <c r="CI36" s="6"/>
      <c r="CJ36" s="6"/>
      <c r="CK36" s="6"/>
    </row>
    <row r="37" spans="1:89" ht="12.75">
      <c r="A37" s="158" t="s">
        <v>116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 t="s">
        <v>117</v>
      </c>
      <c r="S37" s="160"/>
      <c r="T37" s="160"/>
      <c r="U37" s="161"/>
      <c r="V37" s="165" t="s">
        <v>56</v>
      </c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  <c r="AI37" s="38"/>
      <c r="AJ37" s="47"/>
      <c r="AK37" s="37"/>
      <c r="AL37" s="180"/>
      <c r="AM37" s="181"/>
      <c r="AN37" s="181"/>
      <c r="AO37" s="181"/>
      <c r="AP37" s="181"/>
      <c r="AQ37" s="181"/>
      <c r="AR37" s="181"/>
      <c r="AS37" s="181"/>
      <c r="AT37" s="182"/>
      <c r="AU37" s="180" t="s">
        <v>56</v>
      </c>
      <c r="AV37" s="181"/>
      <c r="AW37" s="181"/>
      <c r="AX37" s="181"/>
      <c r="AY37" s="181"/>
      <c r="AZ37" s="181"/>
      <c r="BA37" s="181"/>
      <c r="BB37" s="182"/>
      <c r="BC37" s="180" t="s">
        <v>56</v>
      </c>
      <c r="BD37" s="181"/>
      <c r="BE37" s="181"/>
      <c r="BF37" s="181"/>
      <c r="BG37" s="181"/>
      <c r="BH37" s="181"/>
      <c r="BI37" s="181"/>
      <c r="BJ37" s="182"/>
      <c r="BK37" s="180" t="s">
        <v>56</v>
      </c>
      <c r="BL37" s="181"/>
      <c r="BM37" s="181"/>
      <c r="BN37" s="181"/>
      <c r="BO37" s="181"/>
      <c r="BP37" s="181"/>
      <c r="BQ37" s="181"/>
      <c r="BR37" s="182"/>
      <c r="BS37" s="180"/>
      <c r="BT37" s="181"/>
      <c r="BU37" s="181"/>
      <c r="BV37" s="181"/>
      <c r="BW37" s="181"/>
      <c r="BX37" s="181"/>
      <c r="BY37" s="181"/>
      <c r="BZ37" s="182"/>
      <c r="CA37" s="180" t="s">
        <v>56</v>
      </c>
      <c r="CB37" s="181"/>
      <c r="CC37" s="181"/>
      <c r="CD37" s="181"/>
      <c r="CE37" s="181"/>
      <c r="CF37" s="181"/>
      <c r="CG37" s="181"/>
      <c r="CH37" s="186"/>
      <c r="CI37" s="6"/>
      <c r="CJ37" s="6"/>
      <c r="CK37" s="6"/>
    </row>
    <row r="38" spans="1:89" ht="12.75">
      <c r="A38" s="171" t="s">
        <v>118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62"/>
      <c r="S38" s="163"/>
      <c r="T38" s="163"/>
      <c r="U38" s="164"/>
      <c r="V38" s="168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63"/>
      <c r="AJ38" s="44"/>
      <c r="AK38" s="36"/>
      <c r="AL38" s="183"/>
      <c r="AM38" s="184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183"/>
      <c r="BD38" s="184"/>
      <c r="BE38" s="184"/>
      <c r="BF38" s="184"/>
      <c r="BG38" s="184"/>
      <c r="BH38" s="184"/>
      <c r="BI38" s="184"/>
      <c r="BJ38" s="185"/>
      <c r="BK38" s="183"/>
      <c r="BL38" s="184"/>
      <c r="BM38" s="184"/>
      <c r="BN38" s="184"/>
      <c r="BO38" s="184"/>
      <c r="BP38" s="184"/>
      <c r="BQ38" s="184"/>
      <c r="BR38" s="185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187"/>
      <c r="CI38" s="6"/>
      <c r="CJ38" s="6"/>
      <c r="CK38" s="6"/>
    </row>
    <row r="39" spans="1:89" ht="12.7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54"/>
      <c r="S39" s="155"/>
      <c r="T39" s="155"/>
      <c r="U39" s="156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2"/>
      <c r="AN39" s="152"/>
      <c r="AO39" s="152"/>
      <c r="AP39" s="152"/>
      <c r="AQ39" s="152"/>
      <c r="AR39" s="152"/>
      <c r="AS39" s="152"/>
      <c r="AT39" s="153"/>
      <c r="AU39" s="149"/>
      <c r="AV39" s="152"/>
      <c r="AW39" s="152"/>
      <c r="AX39" s="152"/>
      <c r="AY39" s="152"/>
      <c r="AZ39" s="152"/>
      <c r="BA39" s="152"/>
      <c r="BB39" s="153"/>
      <c r="BC39" s="149"/>
      <c r="BD39" s="152"/>
      <c r="BE39" s="152"/>
      <c r="BF39" s="152"/>
      <c r="BG39" s="152"/>
      <c r="BH39" s="152"/>
      <c r="BI39" s="152"/>
      <c r="BJ39" s="153"/>
      <c r="BK39" s="149"/>
      <c r="BL39" s="152"/>
      <c r="BM39" s="152"/>
      <c r="BN39" s="152"/>
      <c r="BO39" s="152"/>
      <c r="BP39" s="152"/>
      <c r="BQ39" s="152"/>
      <c r="BR39" s="153"/>
      <c r="BS39" s="149"/>
      <c r="BT39" s="152"/>
      <c r="BU39" s="152"/>
      <c r="BV39" s="152"/>
      <c r="BW39" s="152"/>
      <c r="BX39" s="152"/>
      <c r="BY39" s="152"/>
      <c r="BZ39" s="153"/>
      <c r="CA39" s="149"/>
      <c r="CB39" s="152"/>
      <c r="CC39" s="152"/>
      <c r="CD39" s="152"/>
      <c r="CE39" s="152"/>
      <c r="CF39" s="152"/>
      <c r="CG39" s="152"/>
      <c r="CH39" s="157"/>
      <c r="CI39" s="6"/>
      <c r="CJ39" s="6"/>
      <c r="CK39" s="6"/>
    </row>
    <row r="40" spans="1:89" ht="12.75">
      <c r="A40" s="197" t="s">
        <v>119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54" t="s">
        <v>120</v>
      </c>
      <c r="S40" s="155"/>
      <c r="T40" s="155"/>
      <c r="U40" s="156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2">
        <f>SUM(AU40:CH40)</f>
        <v>10616100</v>
      </c>
      <c r="AM40" s="189"/>
      <c r="AN40" s="189"/>
      <c r="AO40" s="189"/>
      <c r="AP40" s="189"/>
      <c r="AQ40" s="189"/>
      <c r="AR40" s="189"/>
      <c r="AS40" s="189"/>
      <c r="AT40" s="190"/>
      <c r="AU40" s="172">
        <f>AU41+AU46</f>
        <v>10116100</v>
      </c>
      <c r="AV40" s="189"/>
      <c r="AW40" s="189"/>
      <c r="AX40" s="189"/>
      <c r="AY40" s="189"/>
      <c r="AZ40" s="189"/>
      <c r="BA40" s="189"/>
      <c r="BB40" s="190"/>
      <c r="BC40" s="172">
        <f>BC41+BC46</f>
        <v>0</v>
      </c>
      <c r="BD40" s="189"/>
      <c r="BE40" s="189"/>
      <c r="BF40" s="189"/>
      <c r="BG40" s="189"/>
      <c r="BH40" s="189"/>
      <c r="BI40" s="189"/>
      <c r="BJ40" s="190"/>
      <c r="BK40" s="172"/>
      <c r="BL40" s="189"/>
      <c r="BM40" s="189"/>
      <c r="BN40" s="189"/>
      <c r="BO40" s="189"/>
      <c r="BP40" s="189"/>
      <c r="BQ40" s="189"/>
      <c r="BR40" s="190"/>
      <c r="BS40" s="172">
        <v>500000</v>
      </c>
      <c r="BT40" s="189"/>
      <c r="BU40" s="189"/>
      <c r="BV40" s="189"/>
      <c r="BW40" s="189"/>
      <c r="BX40" s="189"/>
      <c r="BY40" s="189"/>
      <c r="BZ40" s="190"/>
      <c r="CA40" s="149"/>
      <c r="CB40" s="152"/>
      <c r="CC40" s="152"/>
      <c r="CD40" s="152"/>
      <c r="CE40" s="152"/>
      <c r="CF40" s="152"/>
      <c r="CG40" s="152"/>
      <c r="CH40" s="157"/>
      <c r="CI40" s="6"/>
      <c r="CJ40" s="6"/>
      <c r="CK40" s="6"/>
    </row>
    <row r="41" spans="1:89" ht="12.75">
      <c r="A41" s="158" t="s">
        <v>121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 t="s">
        <v>122</v>
      </c>
      <c r="S41" s="160"/>
      <c r="T41" s="160"/>
      <c r="U41" s="161"/>
      <c r="V41" s="165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7"/>
      <c r="AI41" s="38"/>
      <c r="AJ41" s="47"/>
      <c r="AK41" s="37"/>
      <c r="AL41" s="191">
        <f>SUM(AU41:CH42)</f>
        <v>9820600</v>
      </c>
      <c r="AM41" s="192"/>
      <c r="AN41" s="192"/>
      <c r="AO41" s="192"/>
      <c r="AP41" s="192"/>
      <c r="AQ41" s="192"/>
      <c r="AR41" s="192"/>
      <c r="AS41" s="192"/>
      <c r="AT41" s="193"/>
      <c r="AU41" s="191">
        <f>AU43+AU45</f>
        <v>9820600</v>
      </c>
      <c r="AV41" s="192"/>
      <c r="AW41" s="192"/>
      <c r="AX41" s="192"/>
      <c r="AY41" s="192"/>
      <c r="AZ41" s="192"/>
      <c r="BA41" s="192"/>
      <c r="BB41" s="193"/>
      <c r="BC41" s="180"/>
      <c r="BD41" s="181"/>
      <c r="BE41" s="181"/>
      <c r="BF41" s="181"/>
      <c r="BG41" s="181"/>
      <c r="BH41" s="181"/>
      <c r="BI41" s="181"/>
      <c r="BJ41" s="182"/>
      <c r="BK41" s="180"/>
      <c r="BL41" s="181"/>
      <c r="BM41" s="181"/>
      <c r="BN41" s="181"/>
      <c r="BO41" s="181"/>
      <c r="BP41" s="181"/>
      <c r="BQ41" s="181"/>
      <c r="BR41" s="182"/>
      <c r="BS41" s="180">
        <v>0</v>
      </c>
      <c r="BT41" s="181"/>
      <c r="BU41" s="181"/>
      <c r="BV41" s="181"/>
      <c r="BW41" s="181"/>
      <c r="BX41" s="181"/>
      <c r="BY41" s="181"/>
      <c r="BZ41" s="182"/>
      <c r="CA41" s="180"/>
      <c r="CB41" s="181"/>
      <c r="CC41" s="181"/>
      <c r="CD41" s="181"/>
      <c r="CE41" s="181"/>
      <c r="CF41" s="181"/>
      <c r="CG41" s="181"/>
      <c r="CH41" s="186"/>
      <c r="CI41" s="6"/>
      <c r="CJ41" s="6"/>
      <c r="CK41" s="6"/>
    </row>
    <row r="42" spans="1:89" ht="12.75">
      <c r="A42" s="171" t="s">
        <v>123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62"/>
      <c r="S42" s="163"/>
      <c r="T42" s="163"/>
      <c r="U42" s="164"/>
      <c r="V42" s="168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63"/>
      <c r="AJ42" s="44"/>
      <c r="AK42" s="36"/>
      <c r="AL42" s="194"/>
      <c r="AM42" s="195"/>
      <c r="AN42" s="195"/>
      <c r="AO42" s="195"/>
      <c r="AP42" s="195"/>
      <c r="AQ42" s="195"/>
      <c r="AR42" s="195"/>
      <c r="AS42" s="195"/>
      <c r="AT42" s="196"/>
      <c r="AU42" s="194"/>
      <c r="AV42" s="195"/>
      <c r="AW42" s="195"/>
      <c r="AX42" s="195"/>
      <c r="AY42" s="195"/>
      <c r="AZ42" s="195"/>
      <c r="BA42" s="195"/>
      <c r="BB42" s="196"/>
      <c r="BC42" s="183"/>
      <c r="BD42" s="184"/>
      <c r="BE42" s="184"/>
      <c r="BF42" s="184"/>
      <c r="BG42" s="184"/>
      <c r="BH42" s="184"/>
      <c r="BI42" s="184"/>
      <c r="BJ42" s="185"/>
      <c r="BK42" s="183"/>
      <c r="BL42" s="184"/>
      <c r="BM42" s="184"/>
      <c r="BN42" s="184"/>
      <c r="BO42" s="184"/>
      <c r="BP42" s="184"/>
      <c r="BQ42" s="184"/>
      <c r="BR42" s="185"/>
      <c r="BS42" s="183"/>
      <c r="BT42" s="184"/>
      <c r="BU42" s="184"/>
      <c r="BV42" s="184"/>
      <c r="BW42" s="184"/>
      <c r="BX42" s="184"/>
      <c r="BY42" s="184"/>
      <c r="BZ42" s="185"/>
      <c r="CA42" s="183"/>
      <c r="CB42" s="184"/>
      <c r="CC42" s="184"/>
      <c r="CD42" s="184"/>
      <c r="CE42" s="184"/>
      <c r="CF42" s="184"/>
      <c r="CG42" s="184"/>
      <c r="CH42" s="187"/>
      <c r="CI42" s="6"/>
      <c r="CJ42" s="6"/>
      <c r="CK42" s="6"/>
    </row>
    <row r="43" spans="1:89" ht="12.75">
      <c r="A43" s="176" t="s">
        <v>124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9" t="s">
        <v>125</v>
      </c>
      <c r="S43" s="179"/>
      <c r="T43" s="179"/>
      <c r="U43" s="179"/>
      <c r="V43" s="188">
        <v>90807030320126000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46"/>
      <c r="AJ43" s="46"/>
      <c r="AK43" s="46"/>
      <c r="AL43" s="175">
        <f>SUM(AU43:CH44)</f>
        <v>7542719</v>
      </c>
      <c r="AM43" s="175"/>
      <c r="AN43" s="175"/>
      <c r="AO43" s="175"/>
      <c r="AP43" s="175"/>
      <c r="AQ43" s="175"/>
      <c r="AR43" s="175"/>
      <c r="AS43" s="175"/>
      <c r="AT43" s="175"/>
      <c r="AU43" s="175">
        <v>7542719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>
        <v>0</v>
      </c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6"/>
      <c r="CJ43" s="6"/>
      <c r="CK43" s="6"/>
    </row>
    <row r="44" spans="1:89" ht="12.75">
      <c r="A44" s="176" t="s">
        <v>189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9"/>
      <c r="S44" s="179"/>
      <c r="T44" s="179"/>
      <c r="U44" s="179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46">
        <v>111</v>
      </c>
      <c r="AJ44" s="46">
        <v>211</v>
      </c>
      <c r="AK44" s="69" t="s">
        <v>222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6"/>
      <c r="CJ44" s="6"/>
      <c r="CK44" s="6"/>
    </row>
    <row r="45" spans="1:89" ht="24" customHeight="1">
      <c r="A45" s="177" t="s">
        <v>190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9"/>
      <c r="T45" s="179"/>
      <c r="U45" s="179"/>
      <c r="V45" s="188">
        <v>90807030320126000</v>
      </c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46">
        <v>119</v>
      </c>
      <c r="AJ45" s="46">
        <v>213</v>
      </c>
      <c r="AK45" s="69" t="s">
        <v>222</v>
      </c>
      <c r="AL45" s="175">
        <f>SUM(AU45:CH45)</f>
        <v>2277881</v>
      </c>
      <c r="AM45" s="175"/>
      <c r="AN45" s="175"/>
      <c r="AO45" s="175"/>
      <c r="AP45" s="175"/>
      <c r="AQ45" s="175"/>
      <c r="AR45" s="175"/>
      <c r="AS45" s="175"/>
      <c r="AT45" s="175"/>
      <c r="AU45" s="175">
        <v>2277881</v>
      </c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>
        <v>0</v>
      </c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6"/>
      <c r="CJ45" s="6"/>
      <c r="CK45" s="6"/>
    </row>
    <row r="46" spans="1:89" ht="12.75">
      <c r="A46" s="158" t="s">
        <v>127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9" t="s">
        <v>128</v>
      </c>
      <c r="S46" s="160"/>
      <c r="T46" s="160"/>
      <c r="U46" s="161"/>
      <c r="V46" s="165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7"/>
      <c r="AI46" s="38"/>
      <c r="AJ46" s="47"/>
      <c r="AK46" s="70"/>
      <c r="AL46" s="191">
        <f>SUM(AL49:AL54)</f>
        <v>295500</v>
      </c>
      <c r="AM46" s="192"/>
      <c r="AN46" s="192"/>
      <c r="AO46" s="192"/>
      <c r="AP46" s="192"/>
      <c r="AQ46" s="192"/>
      <c r="AR46" s="192"/>
      <c r="AS46" s="192"/>
      <c r="AT46" s="193"/>
      <c r="AU46" s="191">
        <v>295500</v>
      </c>
      <c r="AV46" s="192"/>
      <c r="AW46" s="192"/>
      <c r="AX46" s="192"/>
      <c r="AY46" s="192"/>
      <c r="AZ46" s="192"/>
      <c r="BA46" s="192"/>
      <c r="BB46" s="193"/>
      <c r="BC46" s="180"/>
      <c r="BD46" s="181"/>
      <c r="BE46" s="181"/>
      <c r="BF46" s="181"/>
      <c r="BG46" s="181"/>
      <c r="BH46" s="181"/>
      <c r="BI46" s="181"/>
      <c r="BJ46" s="182"/>
      <c r="BK46" s="180"/>
      <c r="BL46" s="181"/>
      <c r="BM46" s="181"/>
      <c r="BN46" s="181"/>
      <c r="BO46" s="181"/>
      <c r="BP46" s="181"/>
      <c r="BQ46" s="181"/>
      <c r="BR46" s="182"/>
      <c r="BS46" s="180">
        <f>SUM(BS48:BZ54)</f>
        <v>0</v>
      </c>
      <c r="BT46" s="181"/>
      <c r="BU46" s="181"/>
      <c r="BV46" s="181"/>
      <c r="BW46" s="181"/>
      <c r="BX46" s="181"/>
      <c r="BY46" s="181"/>
      <c r="BZ46" s="182"/>
      <c r="CA46" s="180"/>
      <c r="CB46" s="181"/>
      <c r="CC46" s="181"/>
      <c r="CD46" s="181"/>
      <c r="CE46" s="181"/>
      <c r="CF46" s="181"/>
      <c r="CG46" s="181"/>
      <c r="CH46" s="186"/>
      <c r="CI46" s="6"/>
      <c r="CJ46" s="6"/>
      <c r="CK46" s="6"/>
    </row>
    <row r="47" spans="1:89" ht="12.75">
      <c r="A47" s="171" t="s">
        <v>129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62"/>
      <c r="S47" s="163"/>
      <c r="T47" s="163"/>
      <c r="U47" s="164"/>
      <c r="V47" s="168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63"/>
      <c r="AJ47" s="44"/>
      <c r="AK47" s="71"/>
      <c r="AL47" s="194"/>
      <c r="AM47" s="195"/>
      <c r="AN47" s="195"/>
      <c r="AO47" s="195"/>
      <c r="AP47" s="195"/>
      <c r="AQ47" s="195"/>
      <c r="AR47" s="195"/>
      <c r="AS47" s="195"/>
      <c r="AT47" s="196"/>
      <c r="AU47" s="194"/>
      <c r="AV47" s="195"/>
      <c r="AW47" s="195"/>
      <c r="AX47" s="195"/>
      <c r="AY47" s="195"/>
      <c r="AZ47" s="195"/>
      <c r="BA47" s="195"/>
      <c r="BB47" s="196"/>
      <c r="BC47" s="183"/>
      <c r="BD47" s="184"/>
      <c r="BE47" s="184"/>
      <c r="BF47" s="184"/>
      <c r="BG47" s="184"/>
      <c r="BH47" s="184"/>
      <c r="BI47" s="184"/>
      <c r="BJ47" s="185"/>
      <c r="BK47" s="183"/>
      <c r="BL47" s="184"/>
      <c r="BM47" s="184"/>
      <c r="BN47" s="184"/>
      <c r="BO47" s="184"/>
      <c r="BP47" s="184"/>
      <c r="BQ47" s="184"/>
      <c r="BR47" s="185"/>
      <c r="BS47" s="183"/>
      <c r="BT47" s="184"/>
      <c r="BU47" s="184"/>
      <c r="BV47" s="184"/>
      <c r="BW47" s="184"/>
      <c r="BX47" s="184"/>
      <c r="BY47" s="184"/>
      <c r="BZ47" s="185"/>
      <c r="CA47" s="183"/>
      <c r="CB47" s="184"/>
      <c r="CC47" s="184"/>
      <c r="CD47" s="184"/>
      <c r="CE47" s="184"/>
      <c r="CF47" s="184"/>
      <c r="CG47" s="184"/>
      <c r="CH47" s="187"/>
      <c r="CI47" s="6"/>
      <c r="CJ47" s="6"/>
      <c r="CK47" s="6"/>
    </row>
    <row r="48" spans="1:89" ht="12.75">
      <c r="A48" s="198" t="s">
        <v>126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54"/>
      <c r="S48" s="155"/>
      <c r="T48" s="155"/>
      <c r="U48" s="156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2"/>
      <c r="AN48" s="152"/>
      <c r="AO48" s="152"/>
      <c r="AP48" s="152"/>
      <c r="AQ48" s="152"/>
      <c r="AR48" s="152"/>
      <c r="AS48" s="152"/>
      <c r="AT48" s="153"/>
      <c r="AU48" s="149"/>
      <c r="AV48" s="152"/>
      <c r="AW48" s="152"/>
      <c r="AX48" s="152"/>
      <c r="AY48" s="152"/>
      <c r="AZ48" s="152"/>
      <c r="BA48" s="152"/>
      <c r="BB48" s="153"/>
      <c r="BC48" s="149"/>
      <c r="BD48" s="152"/>
      <c r="BE48" s="152"/>
      <c r="BF48" s="152"/>
      <c r="BG48" s="152"/>
      <c r="BH48" s="152"/>
      <c r="BI48" s="152"/>
      <c r="BJ48" s="153"/>
      <c r="BK48" s="149"/>
      <c r="BL48" s="152"/>
      <c r="BM48" s="152"/>
      <c r="BN48" s="152"/>
      <c r="BO48" s="152"/>
      <c r="BP48" s="152"/>
      <c r="BQ48" s="152"/>
      <c r="BR48" s="153"/>
      <c r="BS48" s="149"/>
      <c r="BT48" s="152"/>
      <c r="BU48" s="152"/>
      <c r="BV48" s="152"/>
      <c r="BW48" s="152"/>
      <c r="BX48" s="152"/>
      <c r="BY48" s="152"/>
      <c r="BZ48" s="153"/>
      <c r="CA48" s="149"/>
      <c r="CB48" s="152"/>
      <c r="CC48" s="152"/>
      <c r="CD48" s="152"/>
      <c r="CE48" s="152"/>
      <c r="CF48" s="152"/>
      <c r="CG48" s="152"/>
      <c r="CH48" s="157"/>
      <c r="CI48" s="6"/>
      <c r="CJ48" s="6"/>
      <c r="CK48" s="6"/>
    </row>
    <row r="49" spans="1:89" ht="12.75">
      <c r="A49" s="198" t="s">
        <v>195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54"/>
      <c r="S49" s="155"/>
      <c r="T49" s="155"/>
      <c r="U49" s="156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2"/>
      <c r="AN49" s="152"/>
      <c r="AO49" s="152"/>
      <c r="AP49" s="152"/>
      <c r="AQ49" s="152"/>
      <c r="AR49" s="152"/>
      <c r="AS49" s="152"/>
      <c r="AT49" s="153"/>
      <c r="AU49" s="149">
        <v>4000</v>
      </c>
      <c r="AV49" s="152"/>
      <c r="AW49" s="152"/>
      <c r="AX49" s="152"/>
      <c r="AY49" s="152"/>
      <c r="AZ49" s="152"/>
      <c r="BA49" s="152"/>
      <c r="BB49" s="153"/>
      <c r="BC49" s="149"/>
      <c r="BD49" s="152"/>
      <c r="BE49" s="152"/>
      <c r="BF49" s="152"/>
      <c r="BG49" s="152"/>
      <c r="BH49" s="152"/>
      <c r="BI49" s="152"/>
      <c r="BJ49" s="153"/>
      <c r="BK49" s="149"/>
      <c r="BL49" s="152"/>
      <c r="BM49" s="152"/>
      <c r="BN49" s="152"/>
      <c r="BO49" s="152"/>
      <c r="BP49" s="152"/>
      <c r="BQ49" s="152"/>
      <c r="BR49" s="153"/>
      <c r="BS49" s="149"/>
      <c r="BT49" s="152"/>
      <c r="BU49" s="152"/>
      <c r="BV49" s="152"/>
      <c r="BW49" s="152"/>
      <c r="BX49" s="152"/>
      <c r="BY49" s="152"/>
      <c r="BZ49" s="153"/>
      <c r="CA49" s="149"/>
      <c r="CB49" s="152"/>
      <c r="CC49" s="152"/>
      <c r="CD49" s="152"/>
      <c r="CE49" s="152"/>
      <c r="CF49" s="152"/>
      <c r="CG49" s="152"/>
      <c r="CH49" s="157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4"/>
      <c r="S50" s="155"/>
      <c r="T50" s="155"/>
      <c r="U50" s="156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2"/>
      <c r="AN50" s="152"/>
      <c r="AO50" s="152"/>
      <c r="AP50" s="152"/>
      <c r="AQ50" s="152"/>
      <c r="AR50" s="152"/>
      <c r="AS50" s="152"/>
      <c r="AT50" s="153"/>
      <c r="AU50" s="149">
        <v>23000</v>
      </c>
      <c r="AV50" s="152"/>
      <c r="AW50" s="152"/>
      <c r="AX50" s="152"/>
      <c r="AY50" s="152"/>
      <c r="AZ50" s="152"/>
      <c r="BA50" s="152"/>
      <c r="BB50" s="153"/>
      <c r="BC50" s="149"/>
      <c r="BD50" s="152"/>
      <c r="BE50" s="152"/>
      <c r="BF50" s="152"/>
      <c r="BG50" s="152"/>
      <c r="BH50" s="152"/>
      <c r="BI50" s="152"/>
      <c r="BJ50" s="153"/>
      <c r="BK50" s="149"/>
      <c r="BL50" s="152"/>
      <c r="BM50" s="152"/>
      <c r="BN50" s="152"/>
      <c r="BO50" s="152"/>
      <c r="BP50" s="152"/>
      <c r="BQ50" s="152"/>
      <c r="BR50" s="153"/>
      <c r="BS50" s="149">
        <v>0</v>
      </c>
      <c r="BT50" s="152"/>
      <c r="BU50" s="152"/>
      <c r="BV50" s="152"/>
      <c r="BW50" s="152"/>
      <c r="BX50" s="152"/>
      <c r="BY50" s="152"/>
      <c r="BZ50" s="153"/>
      <c r="CA50" s="149"/>
      <c r="CB50" s="152"/>
      <c r="CC50" s="152"/>
      <c r="CD50" s="152"/>
      <c r="CE50" s="152"/>
      <c r="CF50" s="152"/>
      <c r="CG50" s="152"/>
      <c r="CH50" s="157"/>
      <c r="CI50" s="6"/>
      <c r="CJ50" s="6"/>
      <c r="CK50" s="6"/>
    </row>
    <row r="51" spans="1:89" ht="12.75">
      <c r="A51" s="198" t="s">
        <v>197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54"/>
      <c r="S51" s="155"/>
      <c r="T51" s="155"/>
      <c r="U51" s="156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2"/>
      <c r="AN51" s="152"/>
      <c r="AO51" s="152"/>
      <c r="AP51" s="152"/>
      <c r="AQ51" s="152"/>
      <c r="AR51" s="152"/>
      <c r="AS51" s="152"/>
      <c r="AT51" s="153"/>
      <c r="AU51" s="149">
        <v>44000</v>
      </c>
      <c r="AV51" s="152"/>
      <c r="AW51" s="152"/>
      <c r="AX51" s="152"/>
      <c r="AY51" s="152"/>
      <c r="AZ51" s="152"/>
      <c r="BA51" s="152"/>
      <c r="BB51" s="153"/>
      <c r="BC51" s="149"/>
      <c r="BD51" s="152"/>
      <c r="BE51" s="152"/>
      <c r="BF51" s="152"/>
      <c r="BG51" s="152"/>
      <c r="BH51" s="152"/>
      <c r="BI51" s="152"/>
      <c r="BJ51" s="153"/>
      <c r="BK51" s="149"/>
      <c r="BL51" s="152"/>
      <c r="BM51" s="152"/>
      <c r="BN51" s="152"/>
      <c r="BO51" s="152"/>
      <c r="BP51" s="152"/>
      <c r="BQ51" s="152"/>
      <c r="BR51" s="153"/>
      <c r="BS51" s="149"/>
      <c r="BT51" s="152"/>
      <c r="BU51" s="152"/>
      <c r="BV51" s="152"/>
      <c r="BW51" s="152"/>
      <c r="BX51" s="152"/>
      <c r="BY51" s="152"/>
      <c r="BZ51" s="153"/>
      <c r="CA51" s="149"/>
      <c r="CB51" s="152"/>
      <c r="CC51" s="152"/>
      <c r="CD51" s="152"/>
      <c r="CE51" s="152"/>
      <c r="CF51" s="152"/>
      <c r="CG51" s="152"/>
      <c r="CH51" s="157"/>
      <c r="CI51" s="6"/>
      <c r="CJ51" s="6"/>
      <c r="CK51" s="6"/>
    </row>
    <row r="52" spans="1:89" ht="12.75">
      <c r="A52" s="198" t="s">
        <v>201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54"/>
      <c r="S52" s="155"/>
      <c r="T52" s="155"/>
      <c r="U52" s="156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2"/>
      <c r="AN52" s="152"/>
      <c r="AO52" s="152"/>
      <c r="AP52" s="152"/>
      <c r="AQ52" s="152"/>
      <c r="AR52" s="152"/>
      <c r="AS52" s="152"/>
      <c r="AT52" s="153"/>
      <c r="AU52" s="149">
        <v>5000</v>
      </c>
      <c r="AV52" s="152"/>
      <c r="AW52" s="152"/>
      <c r="AX52" s="152"/>
      <c r="AY52" s="152"/>
      <c r="AZ52" s="152"/>
      <c r="BA52" s="152"/>
      <c r="BB52" s="153"/>
      <c r="BC52" s="149"/>
      <c r="BD52" s="152"/>
      <c r="BE52" s="152"/>
      <c r="BF52" s="152"/>
      <c r="BG52" s="152"/>
      <c r="BH52" s="152"/>
      <c r="BI52" s="152"/>
      <c r="BJ52" s="153"/>
      <c r="BK52" s="149"/>
      <c r="BL52" s="152"/>
      <c r="BM52" s="152"/>
      <c r="BN52" s="152"/>
      <c r="BO52" s="152"/>
      <c r="BP52" s="152"/>
      <c r="BQ52" s="152"/>
      <c r="BR52" s="153"/>
      <c r="BS52" s="149">
        <v>0</v>
      </c>
      <c r="BT52" s="152"/>
      <c r="BU52" s="152"/>
      <c r="BV52" s="152"/>
      <c r="BW52" s="152"/>
      <c r="BX52" s="152"/>
      <c r="BY52" s="152"/>
      <c r="BZ52" s="153"/>
      <c r="CA52" s="149"/>
      <c r="CB52" s="152"/>
      <c r="CC52" s="152"/>
      <c r="CD52" s="152"/>
      <c r="CE52" s="152"/>
      <c r="CF52" s="152"/>
      <c r="CG52" s="152"/>
      <c r="CH52" s="157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4"/>
      <c r="S53" s="155"/>
      <c r="T53" s="155"/>
      <c r="U53" s="156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2"/>
      <c r="AN53" s="152"/>
      <c r="AO53" s="152"/>
      <c r="AP53" s="152"/>
      <c r="AQ53" s="152"/>
      <c r="AR53" s="152"/>
      <c r="AS53" s="152"/>
      <c r="AT53" s="153"/>
      <c r="AU53" s="149">
        <v>194500</v>
      </c>
      <c r="AV53" s="152"/>
      <c r="AW53" s="152"/>
      <c r="AX53" s="152"/>
      <c r="AY53" s="152"/>
      <c r="AZ53" s="152"/>
      <c r="BA53" s="152"/>
      <c r="BB53" s="153"/>
      <c r="BC53" s="149"/>
      <c r="BD53" s="152"/>
      <c r="BE53" s="152"/>
      <c r="BF53" s="152"/>
      <c r="BG53" s="152"/>
      <c r="BH53" s="152"/>
      <c r="BI53" s="152"/>
      <c r="BJ53" s="153"/>
      <c r="BK53" s="149"/>
      <c r="BL53" s="152"/>
      <c r="BM53" s="152"/>
      <c r="BN53" s="152"/>
      <c r="BO53" s="152"/>
      <c r="BP53" s="152"/>
      <c r="BQ53" s="152"/>
      <c r="BR53" s="153"/>
      <c r="BS53" s="149"/>
      <c r="BT53" s="152"/>
      <c r="BU53" s="152"/>
      <c r="BV53" s="152"/>
      <c r="BW53" s="152"/>
      <c r="BX53" s="152"/>
      <c r="BY53" s="152"/>
      <c r="BZ53" s="153"/>
      <c r="CA53" s="149"/>
      <c r="CB53" s="152"/>
      <c r="CC53" s="152"/>
      <c r="CD53" s="152"/>
      <c r="CE53" s="152"/>
      <c r="CF53" s="152"/>
      <c r="CG53" s="152"/>
      <c r="CH53" s="157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4"/>
      <c r="S54" s="155"/>
      <c r="T54" s="155"/>
      <c r="U54" s="156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2"/>
      <c r="AN54" s="152"/>
      <c r="AO54" s="152"/>
      <c r="AP54" s="152"/>
      <c r="AQ54" s="152"/>
      <c r="AR54" s="152"/>
      <c r="AS54" s="152"/>
      <c r="AT54" s="153"/>
      <c r="AU54" s="149">
        <v>25000</v>
      </c>
      <c r="AV54" s="152"/>
      <c r="AW54" s="152"/>
      <c r="AX54" s="152"/>
      <c r="AY54" s="152"/>
      <c r="AZ54" s="152"/>
      <c r="BA54" s="152"/>
      <c r="BB54" s="153"/>
      <c r="BC54" s="149"/>
      <c r="BD54" s="152"/>
      <c r="BE54" s="152"/>
      <c r="BF54" s="152"/>
      <c r="BG54" s="152"/>
      <c r="BH54" s="152"/>
      <c r="BI54" s="152"/>
      <c r="BJ54" s="153"/>
      <c r="BK54" s="149"/>
      <c r="BL54" s="152"/>
      <c r="BM54" s="152"/>
      <c r="BN54" s="152"/>
      <c r="BO54" s="152"/>
      <c r="BP54" s="152"/>
      <c r="BQ54" s="152"/>
      <c r="BR54" s="153"/>
      <c r="BS54" s="149"/>
      <c r="BT54" s="152"/>
      <c r="BU54" s="152"/>
      <c r="BV54" s="152"/>
      <c r="BW54" s="152"/>
      <c r="BX54" s="152"/>
      <c r="BY54" s="152"/>
      <c r="BZ54" s="153"/>
      <c r="CA54" s="149"/>
      <c r="CB54" s="152"/>
      <c r="CC54" s="152"/>
      <c r="CD54" s="152"/>
      <c r="CE54" s="152"/>
      <c r="CF54" s="152"/>
      <c r="CG54" s="152"/>
      <c r="CH54" s="157"/>
      <c r="CI54" s="6"/>
      <c r="CJ54" s="6"/>
      <c r="CK54" s="6"/>
    </row>
    <row r="55" spans="1:89" ht="12.75">
      <c r="A55" s="158" t="s">
        <v>127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9" t="s">
        <v>221</v>
      </c>
      <c r="S55" s="160"/>
      <c r="T55" s="160"/>
      <c r="U55" s="161"/>
      <c r="V55" s="165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7"/>
      <c r="AI55" s="38"/>
      <c r="AJ55" s="47"/>
      <c r="AK55" s="70"/>
      <c r="AL55" s="191">
        <f>SUM(AU55:CH56)</f>
        <v>500000</v>
      </c>
      <c r="AM55" s="192"/>
      <c r="AN55" s="192"/>
      <c r="AO55" s="192"/>
      <c r="AP55" s="192"/>
      <c r="AQ55" s="192"/>
      <c r="AR55" s="192"/>
      <c r="AS55" s="192"/>
      <c r="AT55" s="193"/>
      <c r="AU55" s="180">
        <v>0</v>
      </c>
      <c r="AV55" s="181"/>
      <c r="AW55" s="181"/>
      <c r="AX55" s="181"/>
      <c r="AY55" s="181"/>
      <c r="AZ55" s="181"/>
      <c r="BA55" s="181"/>
      <c r="BB55" s="182"/>
      <c r="BC55" s="180"/>
      <c r="BD55" s="181"/>
      <c r="BE55" s="181"/>
      <c r="BF55" s="181"/>
      <c r="BG55" s="181"/>
      <c r="BH55" s="181"/>
      <c r="BI55" s="181"/>
      <c r="BJ55" s="182"/>
      <c r="BK55" s="180"/>
      <c r="BL55" s="181"/>
      <c r="BM55" s="181"/>
      <c r="BN55" s="181"/>
      <c r="BO55" s="181"/>
      <c r="BP55" s="181"/>
      <c r="BQ55" s="181"/>
      <c r="BR55" s="182"/>
      <c r="BS55" s="191">
        <f>SUM(BS57:BZ62)</f>
        <v>500000</v>
      </c>
      <c r="BT55" s="192"/>
      <c r="BU55" s="192"/>
      <c r="BV55" s="192"/>
      <c r="BW55" s="192"/>
      <c r="BX55" s="192"/>
      <c r="BY55" s="192"/>
      <c r="BZ55" s="193"/>
      <c r="CA55" s="180"/>
      <c r="CB55" s="181"/>
      <c r="CC55" s="181"/>
      <c r="CD55" s="181"/>
      <c r="CE55" s="181"/>
      <c r="CF55" s="181"/>
      <c r="CG55" s="181"/>
      <c r="CH55" s="186"/>
      <c r="CI55" s="6"/>
      <c r="CJ55" s="6"/>
      <c r="CK55" s="6"/>
    </row>
    <row r="56" spans="1:89" ht="12.75">
      <c r="A56" s="171" t="s">
        <v>129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62"/>
      <c r="S56" s="163"/>
      <c r="T56" s="163"/>
      <c r="U56" s="164"/>
      <c r="V56" s="168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0"/>
      <c r="AI56" s="63"/>
      <c r="AJ56" s="44"/>
      <c r="AK56" s="71"/>
      <c r="AL56" s="194"/>
      <c r="AM56" s="195"/>
      <c r="AN56" s="195"/>
      <c r="AO56" s="195"/>
      <c r="AP56" s="195"/>
      <c r="AQ56" s="195"/>
      <c r="AR56" s="195"/>
      <c r="AS56" s="195"/>
      <c r="AT56" s="196"/>
      <c r="AU56" s="183"/>
      <c r="AV56" s="184"/>
      <c r="AW56" s="184"/>
      <c r="AX56" s="184"/>
      <c r="AY56" s="184"/>
      <c r="AZ56" s="184"/>
      <c r="BA56" s="184"/>
      <c r="BB56" s="185"/>
      <c r="BC56" s="183"/>
      <c r="BD56" s="184"/>
      <c r="BE56" s="184"/>
      <c r="BF56" s="184"/>
      <c r="BG56" s="184"/>
      <c r="BH56" s="184"/>
      <c r="BI56" s="184"/>
      <c r="BJ56" s="185"/>
      <c r="BK56" s="183"/>
      <c r="BL56" s="184"/>
      <c r="BM56" s="184"/>
      <c r="BN56" s="184"/>
      <c r="BO56" s="184"/>
      <c r="BP56" s="184"/>
      <c r="BQ56" s="184"/>
      <c r="BR56" s="185"/>
      <c r="BS56" s="194"/>
      <c r="BT56" s="195"/>
      <c r="BU56" s="195"/>
      <c r="BV56" s="195"/>
      <c r="BW56" s="195"/>
      <c r="BX56" s="195"/>
      <c r="BY56" s="195"/>
      <c r="BZ56" s="196"/>
      <c r="CA56" s="183"/>
      <c r="CB56" s="184"/>
      <c r="CC56" s="184"/>
      <c r="CD56" s="184"/>
      <c r="CE56" s="184"/>
      <c r="CF56" s="184"/>
      <c r="CG56" s="184"/>
      <c r="CH56" s="187"/>
      <c r="CI56" s="6"/>
      <c r="CJ56" s="6"/>
      <c r="CK56" s="6"/>
    </row>
    <row r="57" spans="1:89" ht="12.75">
      <c r="A57" s="198" t="s">
        <v>126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54"/>
      <c r="S57" s="155"/>
      <c r="T57" s="155"/>
      <c r="U57" s="156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2"/>
      <c r="AN57" s="152"/>
      <c r="AO57" s="152"/>
      <c r="AP57" s="152"/>
      <c r="AQ57" s="152"/>
      <c r="AR57" s="152"/>
      <c r="AS57" s="152"/>
      <c r="AT57" s="153"/>
      <c r="AU57" s="149"/>
      <c r="AV57" s="152"/>
      <c r="AW57" s="152"/>
      <c r="AX57" s="152"/>
      <c r="AY57" s="152"/>
      <c r="AZ57" s="152"/>
      <c r="BA57" s="152"/>
      <c r="BB57" s="153"/>
      <c r="BC57" s="149"/>
      <c r="BD57" s="152"/>
      <c r="BE57" s="152"/>
      <c r="BF57" s="152"/>
      <c r="BG57" s="152"/>
      <c r="BH57" s="152"/>
      <c r="BI57" s="152"/>
      <c r="BJ57" s="153"/>
      <c r="BK57" s="149"/>
      <c r="BL57" s="152"/>
      <c r="BM57" s="152"/>
      <c r="BN57" s="152"/>
      <c r="BO57" s="152"/>
      <c r="BP57" s="152"/>
      <c r="BQ57" s="152"/>
      <c r="BR57" s="153"/>
      <c r="BS57" s="149"/>
      <c r="BT57" s="152"/>
      <c r="BU57" s="152"/>
      <c r="BV57" s="152"/>
      <c r="BW57" s="152"/>
      <c r="BX57" s="152"/>
      <c r="BY57" s="152"/>
      <c r="BZ57" s="153"/>
      <c r="CA57" s="149"/>
      <c r="CB57" s="152"/>
      <c r="CC57" s="152"/>
      <c r="CD57" s="152"/>
      <c r="CE57" s="152"/>
      <c r="CF57" s="152"/>
      <c r="CG57" s="152"/>
      <c r="CH57" s="157"/>
      <c r="CI57" s="6"/>
      <c r="CJ57" s="6"/>
      <c r="CK57" s="6"/>
    </row>
    <row r="58" spans="1:89" ht="12.75">
      <c r="A58" s="198" t="s">
        <v>198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54"/>
      <c r="S58" s="155"/>
      <c r="T58" s="155"/>
      <c r="U58" s="156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234</v>
      </c>
      <c r="AL58" s="149">
        <f>SUM(AU58:CH58)</f>
        <v>170000</v>
      </c>
      <c r="AM58" s="152"/>
      <c r="AN58" s="152"/>
      <c r="AO58" s="152"/>
      <c r="AP58" s="152"/>
      <c r="AQ58" s="152"/>
      <c r="AR58" s="152"/>
      <c r="AS58" s="152"/>
      <c r="AT58" s="153"/>
      <c r="AU58" s="149"/>
      <c r="AV58" s="152"/>
      <c r="AW58" s="152"/>
      <c r="AX58" s="152"/>
      <c r="AY58" s="152"/>
      <c r="AZ58" s="152"/>
      <c r="BA58" s="152"/>
      <c r="BB58" s="153"/>
      <c r="BC58" s="149"/>
      <c r="BD58" s="152"/>
      <c r="BE58" s="152"/>
      <c r="BF58" s="152"/>
      <c r="BG58" s="152"/>
      <c r="BH58" s="152"/>
      <c r="BI58" s="152"/>
      <c r="BJ58" s="153"/>
      <c r="BK58" s="149"/>
      <c r="BL58" s="152"/>
      <c r="BM58" s="152"/>
      <c r="BN58" s="152"/>
      <c r="BO58" s="152"/>
      <c r="BP58" s="152"/>
      <c r="BQ58" s="152"/>
      <c r="BR58" s="153"/>
      <c r="BS58" s="149">
        <v>170000</v>
      </c>
      <c r="BT58" s="152"/>
      <c r="BU58" s="152"/>
      <c r="BV58" s="152"/>
      <c r="BW58" s="152"/>
      <c r="BX58" s="152"/>
      <c r="BY58" s="152"/>
      <c r="BZ58" s="153"/>
      <c r="CA58" s="149"/>
      <c r="CB58" s="152"/>
      <c r="CC58" s="152"/>
      <c r="CD58" s="152"/>
      <c r="CE58" s="152"/>
      <c r="CF58" s="152"/>
      <c r="CG58" s="152"/>
      <c r="CH58" s="157"/>
      <c r="CI58" s="6"/>
      <c r="CJ58" s="6"/>
      <c r="CK58" s="6"/>
    </row>
    <row r="59" spans="1:89" ht="12.75">
      <c r="A59" s="198" t="s">
        <v>197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54"/>
      <c r="S59" s="155"/>
      <c r="T59" s="155"/>
      <c r="U59" s="156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234</v>
      </c>
      <c r="AL59" s="149">
        <f>SUM(AU59:CH59)</f>
        <v>150000</v>
      </c>
      <c r="AM59" s="152"/>
      <c r="AN59" s="152"/>
      <c r="AO59" s="152"/>
      <c r="AP59" s="152"/>
      <c r="AQ59" s="152"/>
      <c r="AR59" s="152"/>
      <c r="AS59" s="152"/>
      <c r="AT59" s="153"/>
      <c r="AU59" s="149">
        <v>0</v>
      </c>
      <c r="AV59" s="152"/>
      <c r="AW59" s="152"/>
      <c r="AX59" s="152"/>
      <c r="AY59" s="152"/>
      <c r="AZ59" s="152"/>
      <c r="BA59" s="152"/>
      <c r="BB59" s="153"/>
      <c r="BC59" s="149"/>
      <c r="BD59" s="152"/>
      <c r="BE59" s="152"/>
      <c r="BF59" s="152"/>
      <c r="BG59" s="152"/>
      <c r="BH59" s="152"/>
      <c r="BI59" s="152"/>
      <c r="BJ59" s="153"/>
      <c r="BK59" s="149"/>
      <c r="BL59" s="152"/>
      <c r="BM59" s="152"/>
      <c r="BN59" s="152"/>
      <c r="BO59" s="152"/>
      <c r="BP59" s="152"/>
      <c r="BQ59" s="152"/>
      <c r="BR59" s="153"/>
      <c r="BS59" s="149">
        <v>150000</v>
      </c>
      <c r="BT59" s="152"/>
      <c r="BU59" s="152"/>
      <c r="BV59" s="152"/>
      <c r="BW59" s="152"/>
      <c r="BX59" s="152"/>
      <c r="BY59" s="152"/>
      <c r="BZ59" s="153"/>
      <c r="CA59" s="149"/>
      <c r="CB59" s="152"/>
      <c r="CC59" s="152"/>
      <c r="CD59" s="152"/>
      <c r="CE59" s="152"/>
      <c r="CF59" s="152"/>
      <c r="CG59" s="152"/>
      <c r="CH59" s="157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4"/>
      <c r="S60" s="155"/>
      <c r="T60" s="155"/>
      <c r="U60" s="156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234</v>
      </c>
      <c r="AL60" s="149">
        <f>SUM(AU60:CH60)</f>
        <v>5000</v>
      </c>
      <c r="AM60" s="152"/>
      <c r="AN60" s="152"/>
      <c r="AO60" s="152"/>
      <c r="AP60" s="152"/>
      <c r="AQ60" s="152"/>
      <c r="AR60" s="152"/>
      <c r="AS60" s="152"/>
      <c r="AT60" s="153"/>
      <c r="AU60" s="149">
        <v>0</v>
      </c>
      <c r="AV60" s="152"/>
      <c r="AW60" s="152"/>
      <c r="AX60" s="152"/>
      <c r="AY60" s="152"/>
      <c r="AZ60" s="152"/>
      <c r="BA60" s="152"/>
      <c r="BB60" s="153"/>
      <c r="BC60" s="149"/>
      <c r="BD60" s="152"/>
      <c r="BE60" s="152"/>
      <c r="BF60" s="152"/>
      <c r="BG60" s="152"/>
      <c r="BH60" s="152"/>
      <c r="BI60" s="152"/>
      <c r="BJ60" s="153"/>
      <c r="BK60" s="149"/>
      <c r="BL60" s="152"/>
      <c r="BM60" s="152"/>
      <c r="BN60" s="152"/>
      <c r="BO60" s="152"/>
      <c r="BP60" s="152"/>
      <c r="BQ60" s="152"/>
      <c r="BR60" s="153"/>
      <c r="BS60" s="149">
        <v>5000</v>
      </c>
      <c r="BT60" s="152"/>
      <c r="BU60" s="152"/>
      <c r="BV60" s="152"/>
      <c r="BW60" s="152"/>
      <c r="BX60" s="152"/>
      <c r="BY60" s="152"/>
      <c r="BZ60" s="153"/>
      <c r="CA60" s="149"/>
      <c r="CB60" s="152"/>
      <c r="CC60" s="152"/>
      <c r="CD60" s="152"/>
      <c r="CE60" s="152"/>
      <c r="CF60" s="152"/>
      <c r="CG60" s="152"/>
      <c r="CH60" s="157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4"/>
      <c r="S61" s="155"/>
      <c r="T61" s="155"/>
      <c r="U61" s="156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234</v>
      </c>
      <c r="AL61" s="149">
        <f>SUM(AU61:CH61)</f>
        <v>150000</v>
      </c>
      <c r="AM61" s="152"/>
      <c r="AN61" s="152"/>
      <c r="AO61" s="152"/>
      <c r="AP61" s="152"/>
      <c r="AQ61" s="152"/>
      <c r="AR61" s="152"/>
      <c r="AS61" s="152"/>
      <c r="AT61" s="153"/>
      <c r="AU61" s="149">
        <v>0</v>
      </c>
      <c r="AV61" s="152"/>
      <c r="AW61" s="152"/>
      <c r="AX61" s="152"/>
      <c r="AY61" s="152"/>
      <c r="AZ61" s="152"/>
      <c r="BA61" s="152"/>
      <c r="BB61" s="153"/>
      <c r="BC61" s="149"/>
      <c r="BD61" s="152"/>
      <c r="BE61" s="152"/>
      <c r="BF61" s="152"/>
      <c r="BG61" s="152"/>
      <c r="BH61" s="152"/>
      <c r="BI61" s="152"/>
      <c r="BJ61" s="153"/>
      <c r="BK61" s="149"/>
      <c r="BL61" s="152"/>
      <c r="BM61" s="152"/>
      <c r="BN61" s="152"/>
      <c r="BO61" s="152"/>
      <c r="BP61" s="152"/>
      <c r="BQ61" s="152"/>
      <c r="BR61" s="153"/>
      <c r="BS61" s="149">
        <v>150000</v>
      </c>
      <c r="BT61" s="152"/>
      <c r="BU61" s="152"/>
      <c r="BV61" s="152"/>
      <c r="BW61" s="152"/>
      <c r="BX61" s="152"/>
      <c r="BY61" s="152"/>
      <c r="BZ61" s="153"/>
      <c r="CA61" s="149"/>
      <c r="CB61" s="152"/>
      <c r="CC61" s="152"/>
      <c r="CD61" s="152"/>
      <c r="CE61" s="152"/>
      <c r="CF61" s="152"/>
      <c r="CG61" s="152"/>
      <c r="CH61" s="157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234</v>
      </c>
      <c r="AL62" s="149">
        <f>SUM(AU62:CH62)</f>
        <v>25000</v>
      </c>
      <c r="AM62" s="152"/>
      <c r="AN62" s="152"/>
      <c r="AO62" s="152"/>
      <c r="AP62" s="152"/>
      <c r="AQ62" s="152"/>
      <c r="AR62" s="152"/>
      <c r="AS62" s="152"/>
      <c r="AT62" s="153"/>
      <c r="AU62" s="149">
        <v>0</v>
      </c>
      <c r="AV62" s="152"/>
      <c r="AW62" s="152"/>
      <c r="AX62" s="152"/>
      <c r="AY62" s="152"/>
      <c r="AZ62" s="152"/>
      <c r="BA62" s="152"/>
      <c r="BB62" s="153"/>
      <c r="BC62" s="149"/>
      <c r="BD62" s="152"/>
      <c r="BE62" s="152"/>
      <c r="BF62" s="152"/>
      <c r="BG62" s="152"/>
      <c r="BH62" s="152"/>
      <c r="BI62" s="152"/>
      <c r="BJ62" s="153"/>
      <c r="BK62" s="149"/>
      <c r="BL62" s="152"/>
      <c r="BM62" s="152"/>
      <c r="BN62" s="152"/>
      <c r="BO62" s="152"/>
      <c r="BP62" s="152"/>
      <c r="BQ62" s="152"/>
      <c r="BR62" s="153"/>
      <c r="BS62" s="149">
        <v>25000</v>
      </c>
      <c r="BT62" s="152"/>
      <c r="BU62" s="152"/>
      <c r="BV62" s="152"/>
      <c r="BW62" s="152"/>
      <c r="BX62" s="152"/>
      <c r="BY62" s="152"/>
      <c r="BZ62" s="153"/>
      <c r="CA62" s="149"/>
      <c r="CB62" s="152"/>
      <c r="CC62" s="152"/>
      <c r="CD62" s="152"/>
      <c r="CE62" s="152"/>
      <c r="CF62" s="152"/>
      <c r="CG62" s="152"/>
      <c r="CH62" s="157"/>
      <c r="CI62" s="6"/>
      <c r="CJ62" s="6"/>
      <c r="CK62" s="6"/>
    </row>
    <row r="63" spans="1:89" ht="12.75">
      <c r="A63" s="158" t="s">
        <v>124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9" t="s">
        <v>130</v>
      </c>
      <c r="S63" s="160"/>
      <c r="T63" s="160"/>
      <c r="U63" s="161"/>
      <c r="V63" s="165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7"/>
      <c r="AI63" s="38"/>
      <c r="AJ63" s="47"/>
      <c r="AK63" s="37"/>
      <c r="AL63" s="180">
        <f>AU63+BS63</f>
        <v>0</v>
      </c>
      <c r="AM63" s="181"/>
      <c r="AN63" s="181"/>
      <c r="AO63" s="181"/>
      <c r="AP63" s="181"/>
      <c r="AQ63" s="181"/>
      <c r="AR63" s="181"/>
      <c r="AS63" s="181"/>
      <c r="AT63" s="182"/>
      <c r="AU63" s="180">
        <v>0</v>
      </c>
      <c r="AV63" s="181"/>
      <c r="AW63" s="181"/>
      <c r="AX63" s="181"/>
      <c r="AY63" s="181"/>
      <c r="AZ63" s="181"/>
      <c r="BA63" s="181"/>
      <c r="BB63" s="182"/>
      <c r="BC63" s="180"/>
      <c r="BD63" s="181"/>
      <c r="BE63" s="181"/>
      <c r="BF63" s="181"/>
      <c r="BG63" s="181"/>
      <c r="BH63" s="181"/>
      <c r="BI63" s="181"/>
      <c r="BJ63" s="182"/>
      <c r="BK63" s="180"/>
      <c r="BL63" s="181"/>
      <c r="BM63" s="181"/>
      <c r="BN63" s="181"/>
      <c r="BO63" s="181"/>
      <c r="BP63" s="181"/>
      <c r="BQ63" s="181"/>
      <c r="BR63" s="182"/>
      <c r="BS63" s="180">
        <v>0</v>
      </c>
      <c r="BT63" s="181"/>
      <c r="BU63" s="181"/>
      <c r="BV63" s="181"/>
      <c r="BW63" s="181"/>
      <c r="BX63" s="181"/>
      <c r="BY63" s="181"/>
      <c r="BZ63" s="182"/>
      <c r="CA63" s="180"/>
      <c r="CB63" s="181"/>
      <c r="CC63" s="181"/>
      <c r="CD63" s="181"/>
      <c r="CE63" s="181"/>
      <c r="CF63" s="181"/>
      <c r="CG63" s="181"/>
      <c r="CH63" s="186"/>
      <c r="CI63" s="6"/>
      <c r="CJ63" s="6"/>
      <c r="CK63" s="6"/>
    </row>
    <row r="64" spans="1:89" ht="12.75">
      <c r="A64" s="171" t="s">
        <v>131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62"/>
      <c r="S64" s="163"/>
      <c r="T64" s="163"/>
      <c r="U64" s="164"/>
      <c r="V64" s="168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70"/>
      <c r="AI64" s="63"/>
      <c r="AJ64" s="44"/>
      <c r="AK64" s="36"/>
      <c r="AL64" s="183"/>
      <c r="AM64" s="184"/>
      <c r="AN64" s="184"/>
      <c r="AO64" s="184"/>
      <c r="AP64" s="184"/>
      <c r="AQ64" s="184"/>
      <c r="AR64" s="184"/>
      <c r="AS64" s="184"/>
      <c r="AT64" s="185"/>
      <c r="AU64" s="183"/>
      <c r="AV64" s="184"/>
      <c r="AW64" s="184"/>
      <c r="AX64" s="184"/>
      <c r="AY64" s="184"/>
      <c r="AZ64" s="184"/>
      <c r="BA64" s="184"/>
      <c r="BB64" s="185"/>
      <c r="BC64" s="183"/>
      <c r="BD64" s="184"/>
      <c r="BE64" s="184"/>
      <c r="BF64" s="184"/>
      <c r="BG64" s="184"/>
      <c r="BH64" s="184"/>
      <c r="BI64" s="184"/>
      <c r="BJ64" s="185"/>
      <c r="BK64" s="183"/>
      <c r="BL64" s="184"/>
      <c r="BM64" s="184"/>
      <c r="BN64" s="184"/>
      <c r="BO64" s="184"/>
      <c r="BP64" s="184"/>
      <c r="BQ64" s="184"/>
      <c r="BR64" s="185"/>
      <c r="BS64" s="183"/>
      <c r="BT64" s="184"/>
      <c r="BU64" s="184"/>
      <c r="BV64" s="184"/>
      <c r="BW64" s="184"/>
      <c r="BX64" s="184"/>
      <c r="BY64" s="184"/>
      <c r="BZ64" s="185"/>
      <c r="CA64" s="183"/>
      <c r="CB64" s="184"/>
      <c r="CC64" s="184"/>
      <c r="CD64" s="184"/>
      <c r="CE64" s="184"/>
      <c r="CF64" s="184"/>
      <c r="CG64" s="184"/>
      <c r="CH64" s="187"/>
      <c r="CI64" s="6"/>
      <c r="CJ64" s="6"/>
      <c r="CK64" s="6"/>
    </row>
    <row r="65" spans="1:89" ht="12.75">
      <c r="A65" s="197" t="s">
        <v>132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54" t="s">
        <v>133</v>
      </c>
      <c r="S65" s="155"/>
      <c r="T65" s="155"/>
      <c r="U65" s="156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2"/>
      <c r="AN65" s="152"/>
      <c r="AO65" s="152"/>
      <c r="AP65" s="152"/>
      <c r="AQ65" s="152"/>
      <c r="AR65" s="152"/>
      <c r="AS65" s="152"/>
      <c r="AT65" s="153"/>
      <c r="AU65" s="149"/>
      <c r="AV65" s="152"/>
      <c r="AW65" s="152"/>
      <c r="AX65" s="152"/>
      <c r="AY65" s="152"/>
      <c r="AZ65" s="152"/>
      <c r="BA65" s="152"/>
      <c r="BB65" s="153"/>
      <c r="BC65" s="149"/>
      <c r="BD65" s="152"/>
      <c r="BE65" s="152"/>
      <c r="BF65" s="152"/>
      <c r="BG65" s="152"/>
      <c r="BH65" s="152"/>
      <c r="BI65" s="152"/>
      <c r="BJ65" s="153"/>
      <c r="BK65" s="149"/>
      <c r="BL65" s="152"/>
      <c r="BM65" s="152"/>
      <c r="BN65" s="152"/>
      <c r="BO65" s="152"/>
      <c r="BP65" s="152"/>
      <c r="BQ65" s="152"/>
      <c r="BR65" s="153"/>
      <c r="BS65" s="149"/>
      <c r="BT65" s="152"/>
      <c r="BU65" s="152"/>
      <c r="BV65" s="152"/>
      <c r="BW65" s="152"/>
      <c r="BX65" s="152"/>
      <c r="BY65" s="152"/>
      <c r="BZ65" s="153"/>
      <c r="CA65" s="149"/>
      <c r="CB65" s="152"/>
      <c r="CC65" s="152"/>
      <c r="CD65" s="152"/>
      <c r="CE65" s="152"/>
      <c r="CF65" s="152"/>
      <c r="CG65" s="152"/>
      <c r="CH65" s="157"/>
      <c r="CI65" s="6"/>
      <c r="CJ65" s="6"/>
      <c r="CK65" s="6"/>
    </row>
    <row r="66" spans="1:89" ht="12.75">
      <c r="A66" s="158" t="s">
        <v>134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 t="s">
        <v>135</v>
      </c>
      <c r="S66" s="160"/>
      <c r="T66" s="160"/>
      <c r="U66" s="161"/>
      <c r="V66" s="165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7"/>
      <c r="AI66" s="38"/>
      <c r="AJ66" s="47"/>
      <c r="AK66" s="37"/>
      <c r="AL66" s="180"/>
      <c r="AM66" s="181"/>
      <c r="AN66" s="181"/>
      <c r="AO66" s="181"/>
      <c r="AP66" s="181"/>
      <c r="AQ66" s="181"/>
      <c r="AR66" s="181"/>
      <c r="AS66" s="181"/>
      <c r="AT66" s="182"/>
      <c r="AU66" s="180"/>
      <c r="AV66" s="181"/>
      <c r="AW66" s="181"/>
      <c r="AX66" s="181"/>
      <c r="AY66" s="181"/>
      <c r="AZ66" s="181"/>
      <c r="BA66" s="181"/>
      <c r="BB66" s="182"/>
      <c r="BC66" s="180"/>
      <c r="BD66" s="181"/>
      <c r="BE66" s="181"/>
      <c r="BF66" s="181"/>
      <c r="BG66" s="181"/>
      <c r="BH66" s="181"/>
      <c r="BI66" s="181"/>
      <c r="BJ66" s="182"/>
      <c r="BK66" s="180"/>
      <c r="BL66" s="181"/>
      <c r="BM66" s="181"/>
      <c r="BN66" s="181"/>
      <c r="BO66" s="181"/>
      <c r="BP66" s="181"/>
      <c r="BQ66" s="181"/>
      <c r="BR66" s="182"/>
      <c r="BS66" s="180"/>
      <c r="BT66" s="181"/>
      <c r="BU66" s="181"/>
      <c r="BV66" s="181"/>
      <c r="BW66" s="181"/>
      <c r="BX66" s="181"/>
      <c r="BY66" s="181"/>
      <c r="BZ66" s="182"/>
      <c r="CA66" s="180"/>
      <c r="CB66" s="181"/>
      <c r="CC66" s="181"/>
      <c r="CD66" s="181"/>
      <c r="CE66" s="181"/>
      <c r="CF66" s="181"/>
      <c r="CG66" s="181"/>
      <c r="CH66" s="186"/>
      <c r="CI66" s="6"/>
      <c r="CJ66" s="6"/>
      <c r="CK66" s="6"/>
    </row>
    <row r="67" spans="1:89" ht="12.75">
      <c r="A67" s="171" t="s">
        <v>136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62"/>
      <c r="S67" s="163"/>
      <c r="T67" s="163"/>
      <c r="U67" s="164"/>
      <c r="V67" s="168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70"/>
      <c r="AI67" s="63"/>
      <c r="AJ67" s="44"/>
      <c r="AK67" s="36"/>
      <c r="AL67" s="183"/>
      <c r="AM67" s="184"/>
      <c r="AN67" s="184"/>
      <c r="AO67" s="184"/>
      <c r="AP67" s="184"/>
      <c r="AQ67" s="184"/>
      <c r="AR67" s="184"/>
      <c r="AS67" s="184"/>
      <c r="AT67" s="185"/>
      <c r="AU67" s="183"/>
      <c r="AV67" s="184"/>
      <c r="AW67" s="184"/>
      <c r="AX67" s="184"/>
      <c r="AY67" s="184"/>
      <c r="AZ67" s="184"/>
      <c r="BA67" s="184"/>
      <c r="BB67" s="185"/>
      <c r="BC67" s="183"/>
      <c r="BD67" s="184"/>
      <c r="BE67" s="184"/>
      <c r="BF67" s="184"/>
      <c r="BG67" s="184"/>
      <c r="BH67" s="184"/>
      <c r="BI67" s="184"/>
      <c r="BJ67" s="185"/>
      <c r="BK67" s="183"/>
      <c r="BL67" s="184"/>
      <c r="BM67" s="184"/>
      <c r="BN67" s="184"/>
      <c r="BO67" s="184"/>
      <c r="BP67" s="184"/>
      <c r="BQ67" s="184"/>
      <c r="BR67" s="185"/>
      <c r="BS67" s="183"/>
      <c r="BT67" s="184"/>
      <c r="BU67" s="184"/>
      <c r="BV67" s="184"/>
      <c r="BW67" s="184"/>
      <c r="BX67" s="184"/>
      <c r="BY67" s="184"/>
      <c r="BZ67" s="185"/>
      <c r="CA67" s="183"/>
      <c r="CB67" s="184"/>
      <c r="CC67" s="184"/>
      <c r="CD67" s="184"/>
      <c r="CE67" s="184"/>
      <c r="CF67" s="184"/>
      <c r="CG67" s="184"/>
      <c r="CH67" s="187"/>
      <c r="CI67" s="6"/>
      <c r="CJ67" s="6"/>
      <c r="CK67" s="6"/>
    </row>
    <row r="68" spans="1:89" ht="12.75">
      <c r="A68" s="158" t="s">
        <v>137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 t="s">
        <v>138</v>
      </c>
      <c r="S68" s="160"/>
      <c r="T68" s="160"/>
      <c r="U68" s="161"/>
      <c r="V68" s="165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  <c r="AI68" s="38"/>
      <c r="AJ68" s="47"/>
      <c r="AK68" s="37"/>
      <c r="AL68" s="180"/>
      <c r="AM68" s="181"/>
      <c r="AN68" s="181"/>
      <c r="AO68" s="181"/>
      <c r="AP68" s="181"/>
      <c r="AQ68" s="181"/>
      <c r="AR68" s="181"/>
      <c r="AS68" s="181"/>
      <c r="AT68" s="182"/>
      <c r="AU68" s="180"/>
      <c r="AV68" s="181"/>
      <c r="AW68" s="181"/>
      <c r="AX68" s="181"/>
      <c r="AY68" s="181"/>
      <c r="AZ68" s="181"/>
      <c r="BA68" s="181"/>
      <c r="BB68" s="182"/>
      <c r="BC68" s="180"/>
      <c r="BD68" s="181"/>
      <c r="BE68" s="181"/>
      <c r="BF68" s="181"/>
      <c r="BG68" s="181"/>
      <c r="BH68" s="181"/>
      <c r="BI68" s="181"/>
      <c r="BJ68" s="182"/>
      <c r="BK68" s="180"/>
      <c r="BL68" s="181"/>
      <c r="BM68" s="181"/>
      <c r="BN68" s="181"/>
      <c r="BO68" s="181"/>
      <c r="BP68" s="181"/>
      <c r="BQ68" s="181"/>
      <c r="BR68" s="182"/>
      <c r="BS68" s="180"/>
      <c r="BT68" s="181"/>
      <c r="BU68" s="181"/>
      <c r="BV68" s="181"/>
      <c r="BW68" s="181"/>
      <c r="BX68" s="181"/>
      <c r="BY68" s="181"/>
      <c r="BZ68" s="182"/>
      <c r="CA68" s="180"/>
      <c r="CB68" s="181"/>
      <c r="CC68" s="181"/>
      <c r="CD68" s="181"/>
      <c r="CE68" s="181"/>
      <c r="CF68" s="181"/>
      <c r="CG68" s="181"/>
      <c r="CH68" s="186"/>
      <c r="CI68" s="6"/>
      <c r="CJ68" s="6"/>
      <c r="CK68" s="6"/>
    </row>
    <row r="69" spans="1:89" ht="12.75">
      <c r="A69" s="171" t="s">
        <v>139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62"/>
      <c r="S69" s="163"/>
      <c r="T69" s="163"/>
      <c r="U69" s="164"/>
      <c r="V69" s="168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70"/>
      <c r="AI69" s="63"/>
      <c r="AJ69" s="44"/>
      <c r="AK69" s="36"/>
      <c r="AL69" s="183"/>
      <c r="AM69" s="184"/>
      <c r="AN69" s="184"/>
      <c r="AO69" s="184"/>
      <c r="AP69" s="184"/>
      <c r="AQ69" s="184"/>
      <c r="AR69" s="184"/>
      <c r="AS69" s="184"/>
      <c r="AT69" s="185"/>
      <c r="AU69" s="183"/>
      <c r="AV69" s="184"/>
      <c r="AW69" s="184"/>
      <c r="AX69" s="184"/>
      <c r="AY69" s="184"/>
      <c r="AZ69" s="184"/>
      <c r="BA69" s="184"/>
      <c r="BB69" s="185"/>
      <c r="BC69" s="183"/>
      <c r="BD69" s="184"/>
      <c r="BE69" s="184"/>
      <c r="BF69" s="184"/>
      <c r="BG69" s="184"/>
      <c r="BH69" s="184"/>
      <c r="BI69" s="184"/>
      <c r="BJ69" s="185"/>
      <c r="BK69" s="183"/>
      <c r="BL69" s="184"/>
      <c r="BM69" s="184"/>
      <c r="BN69" s="184"/>
      <c r="BO69" s="184"/>
      <c r="BP69" s="184"/>
      <c r="BQ69" s="184"/>
      <c r="BR69" s="185"/>
      <c r="BS69" s="183"/>
      <c r="BT69" s="184"/>
      <c r="BU69" s="184"/>
      <c r="BV69" s="184"/>
      <c r="BW69" s="184"/>
      <c r="BX69" s="184"/>
      <c r="BY69" s="184"/>
      <c r="BZ69" s="185"/>
      <c r="CA69" s="183"/>
      <c r="CB69" s="184"/>
      <c r="CC69" s="184"/>
      <c r="CD69" s="184"/>
      <c r="CE69" s="184"/>
      <c r="CF69" s="184"/>
      <c r="CG69" s="184"/>
      <c r="CH69" s="187"/>
      <c r="CI69" s="6"/>
      <c r="CJ69" s="6"/>
      <c r="CK69" s="6"/>
    </row>
    <row r="70" spans="1:89" ht="12.75">
      <c r="A70" s="197" t="s">
        <v>140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54" t="s">
        <v>141</v>
      </c>
      <c r="S70" s="155"/>
      <c r="T70" s="155"/>
      <c r="U70" s="156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2"/>
      <c r="AN70" s="152"/>
      <c r="AO70" s="152"/>
      <c r="AP70" s="152"/>
      <c r="AQ70" s="152"/>
      <c r="AR70" s="152"/>
      <c r="AS70" s="152"/>
      <c r="AT70" s="153"/>
      <c r="AU70" s="149"/>
      <c r="AV70" s="152"/>
      <c r="AW70" s="152"/>
      <c r="AX70" s="152"/>
      <c r="AY70" s="152"/>
      <c r="AZ70" s="152"/>
      <c r="BA70" s="152"/>
      <c r="BB70" s="153"/>
      <c r="BC70" s="149"/>
      <c r="BD70" s="152"/>
      <c r="BE70" s="152"/>
      <c r="BF70" s="152"/>
      <c r="BG70" s="152"/>
      <c r="BH70" s="152"/>
      <c r="BI70" s="152"/>
      <c r="BJ70" s="153"/>
      <c r="BK70" s="149"/>
      <c r="BL70" s="152"/>
      <c r="BM70" s="152"/>
      <c r="BN70" s="152"/>
      <c r="BO70" s="152"/>
      <c r="BP70" s="152"/>
      <c r="BQ70" s="152"/>
      <c r="BR70" s="153"/>
      <c r="BS70" s="149"/>
      <c r="BT70" s="152"/>
      <c r="BU70" s="152"/>
      <c r="BV70" s="152"/>
      <c r="BW70" s="152"/>
      <c r="BX70" s="152"/>
      <c r="BY70" s="152"/>
      <c r="BZ70" s="153"/>
      <c r="CA70" s="149"/>
      <c r="CB70" s="152"/>
      <c r="CC70" s="152"/>
      <c r="CD70" s="152"/>
      <c r="CE70" s="152"/>
      <c r="CF70" s="152"/>
      <c r="CG70" s="152"/>
      <c r="CH70" s="157"/>
      <c r="CI70" s="6"/>
      <c r="CJ70" s="6"/>
      <c r="CK70" s="6"/>
    </row>
    <row r="71" spans="1:89" ht="12.75">
      <c r="A71" s="158" t="s">
        <v>142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9" t="s">
        <v>143</v>
      </c>
      <c r="S71" s="160"/>
      <c r="T71" s="160"/>
      <c r="U71" s="161"/>
      <c r="V71" s="165" t="s">
        <v>56</v>
      </c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7"/>
      <c r="AI71" s="38"/>
      <c r="AJ71" s="47"/>
      <c r="AK71" s="37"/>
      <c r="AL71" s="180">
        <f>SUM(AU71:CH72)</f>
        <v>69998.55</v>
      </c>
      <c r="AM71" s="181"/>
      <c r="AN71" s="181"/>
      <c r="AO71" s="181"/>
      <c r="AP71" s="181"/>
      <c r="AQ71" s="181"/>
      <c r="AR71" s="181"/>
      <c r="AS71" s="181"/>
      <c r="AT71" s="182"/>
      <c r="AU71" s="180">
        <v>10183.33</v>
      </c>
      <c r="AV71" s="181"/>
      <c r="AW71" s="181"/>
      <c r="AX71" s="181"/>
      <c r="AY71" s="181"/>
      <c r="AZ71" s="181"/>
      <c r="BA71" s="181"/>
      <c r="BB71" s="182"/>
      <c r="BC71" s="180"/>
      <c r="BD71" s="181"/>
      <c r="BE71" s="181"/>
      <c r="BF71" s="181"/>
      <c r="BG71" s="181"/>
      <c r="BH71" s="181"/>
      <c r="BI71" s="181"/>
      <c r="BJ71" s="182"/>
      <c r="BK71" s="180"/>
      <c r="BL71" s="181"/>
      <c r="BM71" s="181"/>
      <c r="BN71" s="181"/>
      <c r="BO71" s="181"/>
      <c r="BP71" s="181"/>
      <c r="BQ71" s="181"/>
      <c r="BR71" s="182"/>
      <c r="BS71" s="180">
        <v>59815.22</v>
      </c>
      <c r="BT71" s="181"/>
      <c r="BU71" s="181"/>
      <c r="BV71" s="181"/>
      <c r="BW71" s="181"/>
      <c r="BX71" s="181"/>
      <c r="BY71" s="181"/>
      <c r="BZ71" s="182"/>
      <c r="CA71" s="180"/>
      <c r="CB71" s="181"/>
      <c r="CC71" s="181"/>
      <c r="CD71" s="181"/>
      <c r="CE71" s="181"/>
      <c r="CF71" s="181"/>
      <c r="CG71" s="181"/>
      <c r="CH71" s="186"/>
      <c r="CI71" s="6"/>
      <c r="CJ71" s="6"/>
      <c r="CK71" s="6"/>
    </row>
    <row r="72" spans="1:89" ht="12.75">
      <c r="A72" s="171" t="s">
        <v>144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62"/>
      <c r="S72" s="163"/>
      <c r="T72" s="163"/>
      <c r="U72" s="164"/>
      <c r="V72" s="168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70"/>
      <c r="AI72" s="63"/>
      <c r="AJ72" s="44"/>
      <c r="AK72" s="36"/>
      <c r="AL72" s="183"/>
      <c r="AM72" s="184"/>
      <c r="AN72" s="184"/>
      <c r="AO72" s="184"/>
      <c r="AP72" s="184"/>
      <c r="AQ72" s="184"/>
      <c r="AR72" s="184"/>
      <c r="AS72" s="184"/>
      <c r="AT72" s="185"/>
      <c r="AU72" s="183"/>
      <c r="AV72" s="184"/>
      <c r="AW72" s="184"/>
      <c r="AX72" s="184"/>
      <c r="AY72" s="184"/>
      <c r="AZ72" s="184"/>
      <c r="BA72" s="184"/>
      <c r="BB72" s="185"/>
      <c r="BC72" s="183"/>
      <c r="BD72" s="184"/>
      <c r="BE72" s="184"/>
      <c r="BF72" s="184"/>
      <c r="BG72" s="184"/>
      <c r="BH72" s="184"/>
      <c r="BI72" s="184"/>
      <c r="BJ72" s="185"/>
      <c r="BK72" s="183"/>
      <c r="BL72" s="184"/>
      <c r="BM72" s="184"/>
      <c r="BN72" s="184"/>
      <c r="BO72" s="184"/>
      <c r="BP72" s="184"/>
      <c r="BQ72" s="184"/>
      <c r="BR72" s="185"/>
      <c r="BS72" s="183"/>
      <c r="BT72" s="184"/>
      <c r="BU72" s="184"/>
      <c r="BV72" s="184"/>
      <c r="BW72" s="184"/>
      <c r="BX72" s="184"/>
      <c r="BY72" s="184"/>
      <c r="BZ72" s="185"/>
      <c r="CA72" s="183"/>
      <c r="CB72" s="184"/>
      <c r="CC72" s="184"/>
      <c r="CD72" s="184"/>
      <c r="CE72" s="184"/>
      <c r="CF72" s="184"/>
      <c r="CG72" s="184"/>
      <c r="CH72" s="187"/>
      <c r="CI72" s="6"/>
      <c r="CJ72" s="6"/>
      <c r="CK72" s="6"/>
    </row>
    <row r="73" spans="1:89" ht="12.75">
      <c r="A73" s="158" t="s">
        <v>145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9" t="s">
        <v>146</v>
      </c>
      <c r="S73" s="160"/>
      <c r="T73" s="160"/>
      <c r="U73" s="161"/>
      <c r="V73" s="165" t="s">
        <v>56</v>
      </c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7"/>
      <c r="AI73" s="38"/>
      <c r="AJ73" s="47"/>
      <c r="AK73" s="38"/>
      <c r="AL73" s="180">
        <f>SUM(AU73:CH74)</f>
        <v>69998.55000000005</v>
      </c>
      <c r="AM73" s="181"/>
      <c r="AN73" s="181"/>
      <c r="AO73" s="181"/>
      <c r="AP73" s="181"/>
      <c r="AQ73" s="181"/>
      <c r="AR73" s="181"/>
      <c r="AS73" s="181"/>
      <c r="AT73" s="182"/>
      <c r="AU73" s="180">
        <f>AU18+AU71-AU40</f>
        <v>10183.330000000075</v>
      </c>
      <c r="AV73" s="181"/>
      <c r="AW73" s="181"/>
      <c r="AX73" s="181"/>
      <c r="AY73" s="181"/>
      <c r="AZ73" s="181"/>
      <c r="BA73" s="181"/>
      <c r="BB73" s="182"/>
      <c r="BC73" s="180"/>
      <c r="BD73" s="181"/>
      <c r="BE73" s="181"/>
      <c r="BF73" s="181"/>
      <c r="BG73" s="181"/>
      <c r="BH73" s="181"/>
      <c r="BI73" s="181"/>
      <c r="BJ73" s="182"/>
      <c r="BK73" s="180"/>
      <c r="BL73" s="181"/>
      <c r="BM73" s="181"/>
      <c r="BN73" s="181"/>
      <c r="BO73" s="181"/>
      <c r="BP73" s="181"/>
      <c r="BQ73" s="181"/>
      <c r="BR73" s="182"/>
      <c r="BS73" s="180">
        <f>BS18+BS71-BS40</f>
        <v>59815.21999999997</v>
      </c>
      <c r="BT73" s="181"/>
      <c r="BU73" s="181"/>
      <c r="BV73" s="181"/>
      <c r="BW73" s="181"/>
      <c r="BX73" s="181"/>
      <c r="BY73" s="181"/>
      <c r="BZ73" s="182"/>
      <c r="CA73" s="180"/>
      <c r="CB73" s="181"/>
      <c r="CC73" s="181"/>
      <c r="CD73" s="181"/>
      <c r="CE73" s="181"/>
      <c r="CF73" s="181"/>
      <c r="CG73" s="181"/>
      <c r="CH73" s="186"/>
      <c r="CI73" s="6"/>
      <c r="CJ73" s="6"/>
      <c r="CK73" s="6"/>
    </row>
    <row r="74" spans="1:89" ht="13.5" thickBot="1">
      <c r="A74" s="171" t="s">
        <v>144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203"/>
      <c r="S74" s="204"/>
      <c r="T74" s="204"/>
      <c r="U74" s="205"/>
      <c r="V74" s="206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8"/>
      <c r="AI74" s="41"/>
      <c r="AJ74" s="50"/>
      <c r="AK74" s="41"/>
      <c r="AL74" s="199"/>
      <c r="AM74" s="200"/>
      <c r="AN74" s="200"/>
      <c r="AO74" s="200"/>
      <c r="AP74" s="200"/>
      <c r="AQ74" s="200"/>
      <c r="AR74" s="200"/>
      <c r="AS74" s="200"/>
      <c r="AT74" s="201"/>
      <c r="AU74" s="199"/>
      <c r="AV74" s="200"/>
      <c r="AW74" s="200"/>
      <c r="AX74" s="200"/>
      <c r="AY74" s="200"/>
      <c r="AZ74" s="200"/>
      <c r="BA74" s="200"/>
      <c r="BB74" s="201"/>
      <c r="BC74" s="199"/>
      <c r="BD74" s="200"/>
      <c r="BE74" s="200"/>
      <c r="BF74" s="200"/>
      <c r="BG74" s="200"/>
      <c r="BH74" s="200"/>
      <c r="BI74" s="200"/>
      <c r="BJ74" s="201"/>
      <c r="BK74" s="199"/>
      <c r="BL74" s="200"/>
      <c r="BM74" s="200"/>
      <c r="BN74" s="200"/>
      <c r="BO74" s="200"/>
      <c r="BP74" s="200"/>
      <c r="BQ74" s="200"/>
      <c r="BR74" s="201"/>
      <c r="BS74" s="199"/>
      <c r="BT74" s="200"/>
      <c r="BU74" s="200"/>
      <c r="BV74" s="200"/>
      <c r="BW74" s="200"/>
      <c r="BX74" s="200"/>
      <c r="BY74" s="200"/>
      <c r="BZ74" s="201"/>
      <c r="CA74" s="199"/>
      <c r="CB74" s="200"/>
      <c r="CC74" s="200"/>
      <c r="CD74" s="200"/>
      <c r="CE74" s="200"/>
      <c r="CF74" s="200"/>
      <c r="CG74" s="200"/>
      <c r="CH74" s="202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BC70:BJ70"/>
    <mergeCell ref="BK70:BR70"/>
    <mergeCell ref="BK73:BR74"/>
    <mergeCell ref="BS73:BZ74"/>
    <mergeCell ref="AU71:BB72"/>
    <mergeCell ref="BC71:BJ72"/>
    <mergeCell ref="AL73:AT74"/>
    <mergeCell ref="AU73:BB74"/>
    <mergeCell ref="BC73:BJ74"/>
    <mergeCell ref="A71:Q71"/>
    <mergeCell ref="R71:U72"/>
    <mergeCell ref="V71:AH72"/>
    <mergeCell ref="AL71:AT72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L68:AT69"/>
    <mergeCell ref="AU68:BB69"/>
    <mergeCell ref="BC68:BJ69"/>
    <mergeCell ref="BK68:BR69"/>
    <mergeCell ref="A67:Q67"/>
    <mergeCell ref="A68:Q68"/>
    <mergeCell ref="R68:U69"/>
    <mergeCell ref="V68:AH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C62:BJ62"/>
    <mergeCell ref="BK62:BR62"/>
    <mergeCell ref="BS62:BZ62"/>
    <mergeCell ref="CA62:CH62"/>
    <mergeCell ref="A62:Q62"/>
    <mergeCell ref="V62:AH62"/>
    <mergeCell ref="AL62:AT62"/>
    <mergeCell ref="AU62:BB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L57:AT57"/>
    <mergeCell ref="AU57:BB57"/>
    <mergeCell ref="BC57:BJ57"/>
    <mergeCell ref="BK57:BR57"/>
    <mergeCell ref="A56:Q56"/>
    <mergeCell ref="A57:Q57"/>
    <mergeCell ref="R57:U57"/>
    <mergeCell ref="V57:AH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4:BB54"/>
    <mergeCell ref="BC54:BJ54"/>
    <mergeCell ref="BK54:BR54"/>
    <mergeCell ref="BS54:BZ54"/>
    <mergeCell ref="A54:Q54"/>
    <mergeCell ref="R54:U54"/>
    <mergeCell ref="V54:AH54"/>
    <mergeCell ref="AL54:AT54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U52:BB52"/>
    <mergeCell ref="BC52:BJ52"/>
    <mergeCell ref="BK52:BR52"/>
    <mergeCell ref="BS52:BZ52"/>
    <mergeCell ref="A52:Q52"/>
    <mergeCell ref="R52:U52"/>
    <mergeCell ref="V52:AH52"/>
    <mergeCell ref="AL52:AT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AL43:AT44"/>
    <mergeCell ref="AU43:BB44"/>
    <mergeCell ref="BC43:BJ44"/>
    <mergeCell ref="BK43:BR44"/>
    <mergeCell ref="A42:Q42"/>
    <mergeCell ref="A43:Q43"/>
    <mergeCell ref="R43:U44"/>
    <mergeCell ref="V43:AH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L39:AT39"/>
    <mergeCell ref="AU39:BB39"/>
    <mergeCell ref="BC39:BJ39"/>
    <mergeCell ref="BK39:BR39"/>
    <mergeCell ref="A38:Q38"/>
    <mergeCell ref="A39:Q39"/>
    <mergeCell ref="R39:U39"/>
    <mergeCell ref="V39:AH39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AU34:BB35"/>
    <mergeCell ref="BC34:BJ35"/>
    <mergeCell ref="BK34:BR35"/>
    <mergeCell ref="BS34:BZ35"/>
    <mergeCell ref="A34:Q34"/>
    <mergeCell ref="R34:U35"/>
    <mergeCell ref="V34:AH35"/>
    <mergeCell ref="AL34:AT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AL25:AT25"/>
    <mergeCell ref="AU25:BB25"/>
    <mergeCell ref="BC25:BJ25"/>
    <mergeCell ref="BK25:BR25"/>
    <mergeCell ref="A24:Q24"/>
    <mergeCell ref="A25:Q25"/>
    <mergeCell ref="R25:U25"/>
    <mergeCell ref="V25:AH25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B38" sqref="BB3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56" t="s">
        <v>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</row>
    <row r="4" spans="38:63" ht="15.75">
      <c r="AL4" s="2" t="s">
        <v>15</v>
      </c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93">
        <v>20</v>
      </c>
      <c r="BE4" s="293"/>
      <c r="BF4" s="293"/>
      <c r="BG4" s="142" t="s">
        <v>188</v>
      </c>
      <c r="BH4" s="142"/>
      <c r="BI4" s="142"/>
      <c r="BK4" s="1" t="s">
        <v>16</v>
      </c>
    </row>
    <row r="6" spans="1:100" ht="12.75">
      <c r="A6" s="278" t="s">
        <v>27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  <c r="Q6" s="275" t="s">
        <v>28</v>
      </c>
      <c r="R6" s="278"/>
      <c r="S6" s="278"/>
      <c r="T6" s="278"/>
      <c r="U6" s="279"/>
      <c r="V6" s="294" t="s">
        <v>29</v>
      </c>
      <c r="W6" s="295"/>
      <c r="X6" s="295"/>
      <c r="Y6" s="295"/>
      <c r="Z6" s="295"/>
      <c r="AA6" s="296"/>
      <c r="AB6" s="292" t="s">
        <v>30</v>
      </c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6"/>
    </row>
    <row r="7" spans="1:100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8"/>
      <c r="Q7" s="286" t="s">
        <v>32</v>
      </c>
      <c r="R7" s="287"/>
      <c r="S7" s="287"/>
      <c r="T7" s="287"/>
      <c r="U7" s="288"/>
      <c r="V7" s="289" t="s">
        <v>33</v>
      </c>
      <c r="W7" s="290"/>
      <c r="X7" s="290"/>
      <c r="Y7" s="290"/>
      <c r="Z7" s="290"/>
      <c r="AA7" s="291"/>
      <c r="AB7" s="275" t="s">
        <v>34</v>
      </c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9"/>
      <c r="AZ7" s="292" t="s">
        <v>35</v>
      </c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6"/>
    </row>
    <row r="8" spans="1:100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8"/>
      <c r="Q8" s="286"/>
      <c r="R8" s="287"/>
      <c r="S8" s="287"/>
      <c r="T8" s="287"/>
      <c r="U8" s="288"/>
      <c r="V8" s="289" t="s">
        <v>36</v>
      </c>
      <c r="W8" s="290"/>
      <c r="X8" s="290"/>
      <c r="Y8" s="290"/>
      <c r="Z8" s="290"/>
      <c r="AA8" s="291"/>
      <c r="AB8" s="286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8"/>
      <c r="AZ8" s="275" t="s">
        <v>37</v>
      </c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9"/>
      <c r="BX8" s="275" t="s">
        <v>37</v>
      </c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6"/>
    </row>
    <row r="9" spans="1:100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8"/>
      <c r="Q9" s="286"/>
      <c r="R9" s="287"/>
      <c r="S9" s="287"/>
      <c r="T9" s="287"/>
      <c r="U9" s="288"/>
      <c r="V9" s="289"/>
      <c r="W9" s="290"/>
      <c r="X9" s="290"/>
      <c r="Y9" s="290"/>
      <c r="Z9" s="290"/>
      <c r="AA9" s="291"/>
      <c r="AB9" s="286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286" t="s">
        <v>38</v>
      </c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8"/>
      <c r="BX9" s="286" t="s">
        <v>39</v>
      </c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6"/>
    </row>
    <row r="10" spans="1:100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8"/>
      <c r="Q10" s="286"/>
      <c r="R10" s="287"/>
      <c r="S10" s="287"/>
      <c r="T10" s="287"/>
      <c r="U10" s="288"/>
      <c r="V10" s="289"/>
      <c r="W10" s="290"/>
      <c r="X10" s="290"/>
      <c r="Y10" s="290"/>
      <c r="Z10" s="290"/>
      <c r="AA10" s="291"/>
      <c r="AB10" s="286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8"/>
      <c r="AZ10" s="286" t="s">
        <v>40</v>
      </c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8"/>
      <c r="BX10" s="286" t="s">
        <v>41</v>
      </c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6"/>
    </row>
    <row r="11" spans="1:10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286"/>
      <c r="R11" s="287"/>
      <c r="S11" s="287"/>
      <c r="T11" s="287"/>
      <c r="U11" s="288"/>
      <c r="V11" s="289"/>
      <c r="W11" s="290"/>
      <c r="X11" s="290"/>
      <c r="Y11" s="290"/>
      <c r="Z11" s="290"/>
      <c r="AA11" s="291"/>
      <c r="AB11" s="286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8"/>
      <c r="AZ11" s="286" t="s">
        <v>42</v>
      </c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8"/>
      <c r="BX11" s="286" t="s">
        <v>43</v>
      </c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6"/>
    </row>
    <row r="12" spans="1:100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8"/>
      <c r="Q12" s="286"/>
      <c r="R12" s="287"/>
      <c r="S12" s="287"/>
      <c r="T12" s="287"/>
      <c r="U12" s="288"/>
      <c r="V12" s="289"/>
      <c r="W12" s="290"/>
      <c r="X12" s="290"/>
      <c r="Y12" s="290"/>
      <c r="Z12" s="290"/>
      <c r="AA12" s="291"/>
      <c r="AB12" s="280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2"/>
      <c r="AZ12" s="280" t="s">
        <v>44</v>
      </c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2"/>
      <c r="BX12" s="280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6"/>
    </row>
    <row r="13" spans="1:100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8"/>
      <c r="Q13" s="286"/>
      <c r="R13" s="287"/>
      <c r="S13" s="287"/>
      <c r="T13" s="287"/>
      <c r="U13" s="288"/>
      <c r="V13" s="289"/>
      <c r="W13" s="290"/>
      <c r="X13" s="290"/>
      <c r="Y13" s="290"/>
      <c r="Z13" s="290"/>
      <c r="AA13" s="291"/>
      <c r="AB13" s="8"/>
      <c r="AC13" s="9"/>
      <c r="AD13" s="9"/>
      <c r="AE13" s="10" t="s">
        <v>45</v>
      </c>
      <c r="AF13" s="197">
        <v>17</v>
      </c>
      <c r="AG13" s="197"/>
      <c r="AH13" s="9" t="s">
        <v>46</v>
      </c>
      <c r="AI13" s="11"/>
      <c r="AJ13" s="8"/>
      <c r="AK13" s="9"/>
      <c r="AL13" s="9"/>
      <c r="AM13" s="10" t="s">
        <v>45</v>
      </c>
      <c r="AN13" s="197">
        <v>18</v>
      </c>
      <c r="AO13" s="197"/>
      <c r="AP13" s="9" t="s">
        <v>46</v>
      </c>
      <c r="AQ13" s="11"/>
      <c r="AR13" s="8"/>
      <c r="AS13" s="9"/>
      <c r="AT13" s="9"/>
      <c r="AU13" s="10" t="s">
        <v>45</v>
      </c>
      <c r="AV13" s="197">
        <v>19</v>
      </c>
      <c r="AW13" s="197"/>
      <c r="AX13" s="9" t="s">
        <v>46</v>
      </c>
      <c r="AY13" s="11"/>
      <c r="AZ13" s="8"/>
      <c r="BA13" s="9"/>
      <c r="BB13" s="9"/>
      <c r="BC13" s="10" t="s">
        <v>45</v>
      </c>
      <c r="BD13" s="197">
        <v>17</v>
      </c>
      <c r="BE13" s="197"/>
      <c r="BF13" s="9" t="s">
        <v>46</v>
      </c>
      <c r="BG13" s="11"/>
      <c r="BH13" s="8"/>
      <c r="BI13" s="9"/>
      <c r="BJ13" s="9"/>
      <c r="BK13" s="10" t="s">
        <v>45</v>
      </c>
      <c r="BL13" s="197">
        <v>18</v>
      </c>
      <c r="BM13" s="197"/>
      <c r="BN13" s="9" t="s">
        <v>46</v>
      </c>
      <c r="BO13" s="11"/>
      <c r="BP13" s="8"/>
      <c r="BQ13" s="9"/>
      <c r="BR13" s="9"/>
      <c r="BS13" s="10" t="s">
        <v>45</v>
      </c>
      <c r="BT13" s="197">
        <v>19</v>
      </c>
      <c r="BU13" s="197"/>
      <c r="BV13" s="9" t="s">
        <v>46</v>
      </c>
      <c r="BW13" s="11"/>
      <c r="BX13" s="8"/>
      <c r="BY13" s="9"/>
      <c r="BZ13" s="9"/>
      <c r="CA13" s="10" t="s">
        <v>45</v>
      </c>
      <c r="CB13" s="197"/>
      <c r="CC13" s="197"/>
      <c r="CD13" s="9" t="s">
        <v>46</v>
      </c>
      <c r="CE13" s="11"/>
      <c r="CF13" s="8"/>
      <c r="CG13" s="9"/>
      <c r="CH13" s="9"/>
      <c r="CI13" s="10" t="s">
        <v>45</v>
      </c>
      <c r="CJ13" s="197"/>
      <c r="CK13" s="197"/>
      <c r="CL13" s="9" t="s">
        <v>46</v>
      </c>
      <c r="CM13" s="11"/>
      <c r="CN13" s="8"/>
      <c r="CO13" s="9"/>
      <c r="CP13" s="9"/>
      <c r="CQ13" s="10" t="s">
        <v>45</v>
      </c>
      <c r="CR13" s="197"/>
      <c r="CS13" s="197"/>
      <c r="CT13" s="9" t="s">
        <v>46</v>
      </c>
      <c r="CU13" s="9"/>
      <c r="CV13" s="6"/>
    </row>
    <row r="14" spans="1:100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 s="286"/>
      <c r="R14" s="287"/>
      <c r="S14" s="287"/>
      <c r="T14" s="287"/>
      <c r="U14" s="288"/>
      <c r="V14" s="289"/>
      <c r="W14" s="290"/>
      <c r="X14" s="290"/>
      <c r="Y14" s="290"/>
      <c r="Z14" s="290"/>
      <c r="AA14" s="291"/>
      <c r="AB14" s="286" t="s">
        <v>47</v>
      </c>
      <c r="AC14" s="287"/>
      <c r="AD14" s="287"/>
      <c r="AE14" s="287"/>
      <c r="AF14" s="287"/>
      <c r="AG14" s="287"/>
      <c r="AH14" s="287"/>
      <c r="AI14" s="288"/>
      <c r="AJ14" s="286" t="s">
        <v>48</v>
      </c>
      <c r="AK14" s="287"/>
      <c r="AL14" s="287"/>
      <c r="AM14" s="287"/>
      <c r="AN14" s="287"/>
      <c r="AO14" s="287"/>
      <c r="AP14" s="287"/>
      <c r="AQ14" s="288"/>
      <c r="AR14" s="286" t="s">
        <v>49</v>
      </c>
      <c r="AS14" s="287"/>
      <c r="AT14" s="287"/>
      <c r="AU14" s="287"/>
      <c r="AV14" s="287"/>
      <c r="AW14" s="287"/>
      <c r="AX14" s="287"/>
      <c r="AY14" s="288"/>
      <c r="AZ14" s="286" t="s">
        <v>47</v>
      </c>
      <c r="BA14" s="287"/>
      <c r="BB14" s="287"/>
      <c r="BC14" s="287"/>
      <c r="BD14" s="287"/>
      <c r="BE14" s="287"/>
      <c r="BF14" s="287"/>
      <c r="BG14" s="288"/>
      <c r="BH14" s="286" t="s">
        <v>48</v>
      </c>
      <c r="BI14" s="287"/>
      <c r="BJ14" s="287"/>
      <c r="BK14" s="287"/>
      <c r="BL14" s="287"/>
      <c r="BM14" s="287"/>
      <c r="BN14" s="287"/>
      <c r="BO14" s="288"/>
      <c r="BP14" s="286" t="s">
        <v>49</v>
      </c>
      <c r="BQ14" s="287"/>
      <c r="BR14" s="287"/>
      <c r="BS14" s="287"/>
      <c r="BT14" s="287"/>
      <c r="BU14" s="287"/>
      <c r="BV14" s="287"/>
      <c r="BW14" s="288"/>
      <c r="BX14" s="286" t="s">
        <v>47</v>
      </c>
      <c r="BY14" s="287"/>
      <c r="BZ14" s="287"/>
      <c r="CA14" s="287"/>
      <c r="CB14" s="287"/>
      <c r="CC14" s="287"/>
      <c r="CD14" s="287"/>
      <c r="CE14" s="288"/>
      <c r="CF14" s="286" t="s">
        <v>48</v>
      </c>
      <c r="CG14" s="287"/>
      <c r="CH14" s="287"/>
      <c r="CI14" s="287"/>
      <c r="CJ14" s="287"/>
      <c r="CK14" s="287"/>
      <c r="CL14" s="287"/>
      <c r="CM14" s="288"/>
      <c r="CN14" s="286" t="s">
        <v>49</v>
      </c>
      <c r="CO14" s="287"/>
      <c r="CP14" s="287"/>
      <c r="CQ14" s="287"/>
      <c r="CR14" s="287"/>
      <c r="CS14" s="287"/>
      <c r="CT14" s="287"/>
      <c r="CU14" s="287"/>
      <c r="CV14" s="6"/>
    </row>
    <row r="15" spans="1:100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 s="286"/>
      <c r="R15" s="287"/>
      <c r="S15" s="287"/>
      <c r="T15" s="287"/>
      <c r="U15" s="288"/>
      <c r="V15" s="289"/>
      <c r="W15" s="290"/>
      <c r="X15" s="290"/>
      <c r="Y15" s="290"/>
      <c r="Z15" s="290"/>
      <c r="AA15" s="291"/>
      <c r="AB15" s="286" t="s">
        <v>50</v>
      </c>
      <c r="AC15" s="287"/>
      <c r="AD15" s="287"/>
      <c r="AE15" s="287"/>
      <c r="AF15" s="287"/>
      <c r="AG15" s="287"/>
      <c r="AH15" s="287"/>
      <c r="AI15" s="288"/>
      <c r="AJ15" s="286" t="s">
        <v>51</v>
      </c>
      <c r="AK15" s="287"/>
      <c r="AL15" s="287"/>
      <c r="AM15" s="287"/>
      <c r="AN15" s="287"/>
      <c r="AO15" s="287"/>
      <c r="AP15" s="287"/>
      <c r="AQ15" s="288"/>
      <c r="AR15" s="286" t="s">
        <v>51</v>
      </c>
      <c r="AS15" s="287"/>
      <c r="AT15" s="287"/>
      <c r="AU15" s="287"/>
      <c r="AV15" s="287"/>
      <c r="AW15" s="287"/>
      <c r="AX15" s="287"/>
      <c r="AY15" s="288"/>
      <c r="AZ15" s="286" t="s">
        <v>50</v>
      </c>
      <c r="BA15" s="287"/>
      <c r="BB15" s="287"/>
      <c r="BC15" s="287"/>
      <c r="BD15" s="287"/>
      <c r="BE15" s="287"/>
      <c r="BF15" s="287"/>
      <c r="BG15" s="288"/>
      <c r="BH15" s="286" t="s">
        <v>51</v>
      </c>
      <c r="BI15" s="287"/>
      <c r="BJ15" s="287"/>
      <c r="BK15" s="287"/>
      <c r="BL15" s="287"/>
      <c r="BM15" s="287"/>
      <c r="BN15" s="287"/>
      <c r="BO15" s="288"/>
      <c r="BP15" s="286" t="s">
        <v>51</v>
      </c>
      <c r="BQ15" s="287"/>
      <c r="BR15" s="287"/>
      <c r="BS15" s="287"/>
      <c r="BT15" s="287"/>
      <c r="BU15" s="287"/>
      <c r="BV15" s="287"/>
      <c r="BW15" s="288"/>
      <c r="BX15" s="286" t="s">
        <v>50</v>
      </c>
      <c r="BY15" s="287"/>
      <c r="BZ15" s="287"/>
      <c r="CA15" s="287"/>
      <c r="CB15" s="287"/>
      <c r="CC15" s="287"/>
      <c r="CD15" s="287"/>
      <c r="CE15" s="288"/>
      <c r="CF15" s="286" t="s">
        <v>51</v>
      </c>
      <c r="CG15" s="287"/>
      <c r="CH15" s="287"/>
      <c r="CI15" s="287"/>
      <c r="CJ15" s="287"/>
      <c r="CK15" s="287"/>
      <c r="CL15" s="287"/>
      <c r="CM15" s="288"/>
      <c r="CN15" s="286" t="s">
        <v>51</v>
      </c>
      <c r="CO15" s="287"/>
      <c r="CP15" s="287"/>
      <c r="CQ15" s="287"/>
      <c r="CR15" s="287"/>
      <c r="CS15" s="287"/>
      <c r="CT15" s="287"/>
      <c r="CU15" s="287"/>
      <c r="CV15" s="6"/>
    </row>
    <row r="16" spans="1:100" ht="12.75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2"/>
      <c r="Q16" s="280"/>
      <c r="R16" s="281"/>
      <c r="S16" s="281"/>
      <c r="T16" s="281"/>
      <c r="U16" s="282"/>
      <c r="V16" s="283"/>
      <c r="W16" s="284"/>
      <c r="X16" s="284"/>
      <c r="Y16" s="284"/>
      <c r="Z16" s="284"/>
      <c r="AA16" s="285"/>
      <c r="AB16" s="280" t="s">
        <v>52</v>
      </c>
      <c r="AC16" s="281"/>
      <c r="AD16" s="281"/>
      <c r="AE16" s="281"/>
      <c r="AF16" s="281"/>
      <c r="AG16" s="281"/>
      <c r="AH16" s="281"/>
      <c r="AI16" s="282"/>
      <c r="AJ16" s="280" t="s">
        <v>53</v>
      </c>
      <c r="AK16" s="281"/>
      <c r="AL16" s="281"/>
      <c r="AM16" s="281"/>
      <c r="AN16" s="281"/>
      <c r="AO16" s="281"/>
      <c r="AP16" s="281"/>
      <c r="AQ16" s="282"/>
      <c r="AR16" s="280" t="s">
        <v>53</v>
      </c>
      <c r="AS16" s="281"/>
      <c r="AT16" s="281"/>
      <c r="AU16" s="281"/>
      <c r="AV16" s="281"/>
      <c r="AW16" s="281"/>
      <c r="AX16" s="281"/>
      <c r="AY16" s="282"/>
      <c r="AZ16" s="280" t="s">
        <v>52</v>
      </c>
      <c r="BA16" s="281"/>
      <c r="BB16" s="281"/>
      <c r="BC16" s="281"/>
      <c r="BD16" s="281"/>
      <c r="BE16" s="281"/>
      <c r="BF16" s="281"/>
      <c r="BG16" s="282"/>
      <c r="BH16" s="280" t="s">
        <v>53</v>
      </c>
      <c r="BI16" s="281"/>
      <c r="BJ16" s="281"/>
      <c r="BK16" s="281"/>
      <c r="BL16" s="281"/>
      <c r="BM16" s="281"/>
      <c r="BN16" s="281"/>
      <c r="BO16" s="282"/>
      <c r="BP16" s="280" t="s">
        <v>53</v>
      </c>
      <c r="BQ16" s="281"/>
      <c r="BR16" s="281"/>
      <c r="BS16" s="281"/>
      <c r="BT16" s="281"/>
      <c r="BU16" s="281"/>
      <c r="BV16" s="281"/>
      <c r="BW16" s="282"/>
      <c r="BX16" s="280" t="s">
        <v>52</v>
      </c>
      <c r="BY16" s="281"/>
      <c r="BZ16" s="281"/>
      <c r="CA16" s="281"/>
      <c r="CB16" s="281"/>
      <c r="CC16" s="281"/>
      <c r="CD16" s="281"/>
      <c r="CE16" s="282"/>
      <c r="CF16" s="280" t="s">
        <v>53</v>
      </c>
      <c r="CG16" s="281"/>
      <c r="CH16" s="281"/>
      <c r="CI16" s="281"/>
      <c r="CJ16" s="281"/>
      <c r="CK16" s="281"/>
      <c r="CL16" s="281"/>
      <c r="CM16" s="282"/>
      <c r="CN16" s="280" t="s">
        <v>53</v>
      </c>
      <c r="CO16" s="281"/>
      <c r="CP16" s="281"/>
      <c r="CQ16" s="281"/>
      <c r="CR16" s="281"/>
      <c r="CS16" s="281"/>
      <c r="CT16" s="281"/>
      <c r="CU16" s="281"/>
      <c r="CV16" s="6"/>
    </row>
    <row r="17" spans="1:100" ht="13.5" thickBot="1">
      <c r="A17" s="276">
        <v>1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7"/>
      <c r="Q17" s="275">
        <v>2</v>
      </c>
      <c r="R17" s="278"/>
      <c r="S17" s="278"/>
      <c r="T17" s="278"/>
      <c r="U17" s="279"/>
      <c r="V17" s="275">
        <v>3</v>
      </c>
      <c r="W17" s="278"/>
      <c r="X17" s="278"/>
      <c r="Y17" s="278"/>
      <c r="Z17" s="278"/>
      <c r="AA17" s="279"/>
      <c r="AB17" s="274">
        <v>4</v>
      </c>
      <c r="AC17" s="274"/>
      <c r="AD17" s="274"/>
      <c r="AE17" s="274"/>
      <c r="AF17" s="274"/>
      <c r="AG17" s="274"/>
      <c r="AH17" s="274"/>
      <c r="AI17" s="274"/>
      <c r="AJ17" s="274">
        <v>5</v>
      </c>
      <c r="AK17" s="274"/>
      <c r="AL17" s="274"/>
      <c r="AM17" s="274"/>
      <c r="AN17" s="274"/>
      <c r="AO17" s="274"/>
      <c r="AP17" s="274"/>
      <c r="AQ17" s="274"/>
      <c r="AR17" s="274">
        <v>6</v>
      </c>
      <c r="AS17" s="274"/>
      <c r="AT17" s="274"/>
      <c r="AU17" s="274"/>
      <c r="AV17" s="274"/>
      <c r="AW17" s="274"/>
      <c r="AX17" s="274"/>
      <c r="AY17" s="274"/>
      <c r="AZ17" s="274">
        <v>7</v>
      </c>
      <c r="BA17" s="274"/>
      <c r="BB17" s="274"/>
      <c r="BC17" s="274"/>
      <c r="BD17" s="274"/>
      <c r="BE17" s="274"/>
      <c r="BF17" s="274"/>
      <c r="BG17" s="274"/>
      <c r="BH17" s="274">
        <v>8</v>
      </c>
      <c r="BI17" s="274"/>
      <c r="BJ17" s="274"/>
      <c r="BK17" s="274"/>
      <c r="BL17" s="274"/>
      <c r="BM17" s="274"/>
      <c r="BN17" s="274"/>
      <c r="BO17" s="274"/>
      <c r="BP17" s="274">
        <v>9</v>
      </c>
      <c r="BQ17" s="274"/>
      <c r="BR17" s="274"/>
      <c r="BS17" s="274"/>
      <c r="BT17" s="274"/>
      <c r="BU17" s="274"/>
      <c r="BV17" s="274"/>
      <c r="BW17" s="274"/>
      <c r="BX17" s="274">
        <v>10</v>
      </c>
      <c r="BY17" s="274"/>
      <c r="BZ17" s="274"/>
      <c r="CA17" s="274"/>
      <c r="CB17" s="274"/>
      <c r="CC17" s="274"/>
      <c r="CD17" s="274"/>
      <c r="CE17" s="274"/>
      <c r="CF17" s="274">
        <v>11</v>
      </c>
      <c r="CG17" s="274"/>
      <c r="CH17" s="274"/>
      <c r="CI17" s="274"/>
      <c r="CJ17" s="274"/>
      <c r="CK17" s="274"/>
      <c r="CL17" s="274"/>
      <c r="CM17" s="274"/>
      <c r="CN17" s="274">
        <v>12</v>
      </c>
      <c r="CO17" s="274"/>
      <c r="CP17" s="274"/>
      <c r="CQ17" s="274"/>
      <c r="CR17" s="274"/>
      <c r="CS17" s="274"/>
      <c r="CT17" s="274"/>
      <c r="CU17" s="275"/>
      <c r="CV17" s="6"/>
    </row>
    <row r="18" spans="1:100" ht="12.75">
      <c r="A18" s="209" t="s">
        <v>54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36" t="s">
        <v>55</v>
      </c>
      <c r="R18" s="237"/>
      <c r="S18" s="237"/>
      <c r="T18" s="237"/>
      <c r="U18" s="238"/>
      <c r="V18" s="273" t="s">
        <v>56</v>
      </c>
      <c r="W18" s="237"/>
      <c r="X18" s="237"/>
      <c r="Y18" s="237"/>
      <c r="Z18" s="237"/>
      <c r="AA18" s="238"/>
      <c r="AB18" s="270">
        <f>AB21+AB26</f>
        <v>295500</v>
      </c>
      <c r="AC18" s="271"/>
      <c r="AD18" s="271"/>
      <c r="AE18" s="271"/>
      <c r="AF18" s="271"/>
      <c r="AG18" s="271"/>
      <c r="AH18" s="271"/>
      <c r="AI18" s="272"/>
      <c r="AJ18" s="270">
        <f>AJ21+AJ26</f>
        <v>295500</v>
      </c>
      <c r="AK18" s="271"/>
      <c r="AL18" s="271"/>
      <c r="AM18" s="271"/>
      <c r="AN18" s="271"/>
      <c r="AO18" s="271"/>
      <c r="AP18" s="271"/>
      <c r="AQ18" s="272"/>
      <c r="AR18" s="270">
        <f>AR21+AR26</f>
        <v>295500</v>
      </c>
      <c r="AS18" s="271"/>
      <c r="AT18" s="271"/>
      <c r="AU18" s="271"/>
      <c r="AV18" s="271"/>
      <c r="AW18" s="271"/>
      <c r="AX18" s="271"/>
      <c r="AY18" s="272"/>
      <c r="AZ18" s="270">
        <f>AZ21+AZ26</f>
        <v>295500</v>
      </c>
      <c r="BA18" s="271"/>
      <c r="BB18" s="271"/>
      <c r="BC18" s="271"/>
      <c r="BD18" s="271"/>
      <c r="BE18" s="271"/>
      <c r="BF18" s="271"/>
      <c r="BG18" s="272"/>
      <c r="BH18" s="270">
        <f>BH21+BH26</f>
        <v>295500</v>
      </c>
      <c r="BI18" s="271"/>
      <c r="BJ18" s="271"/>
      <c r="BK18" s="271"/>
      <c r="BL18" s="271"/>
      <c r="BM18" s="271"/>
      <c r="BN18" s="271"/>
      <c r="BO18" s="272"/>
      <c r="BP18" s="270">
        <f>BP21+BP26</f>
        <v>295500</v>
      </c>
      <c r="BQ18" s="271"/>
      <c r="BR18" s="271"/>
      <c r="BS18" s="271"/>
      <c r="BT18" s="271"/>
      <c r="BU18" s="271"/>
      <c r="BV18" s="271"/>
      <c r="BW18" s="272"/>
      <c r="BX18" s="270">
        <f>BX21+BX26</f>
        <v>0</v>
      </c>
      <c r="BY18" s="271"/>
      <c r="BZ18" s="271"/>
      <c r="CA18" s="271"/>
      <c r="CB18" s="271"/>
      <c r="CC18" s="271"/>
      <c r="CD18" s="271"/>
      <c r="CE18" s="272"/>
      <c r="CF18" s="270">
        <f>CF21+CF26</f>
        <v>0</v>
      </c>
      <c r="CG18" s="271"/>
      <c r="CH18" s="271"/>
      <c r="CI18" s="271"/>
      <c r="CJ18" s="271"/>
      <c r="CK18" s="271"/>
      <c r="CL18" s="271"/>
      <c r="CM18" s="272"/>
      <c r="CN18" s="270">
        <f>CN21+CN26</f>
        <v>0</v>
      </c>
      <c r="CO18" s="271"/>
      <c r="CP18" s="271"/>
      <c r="CQ18" s="271"/>
      <c r="CR18" s="271"/>
      <c r="CS18" s="271"/>
      <c r="CT18" s="271"/>
      <c r="CU18" s="272"/>
      <c r="CV18" s="6"/>
    </row>
    <row r="19" spans="1:100" ht="12.75">
      <c r="A19" s="209" t="s">
        <v>57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21"/>
      <c r="R19" s="222"/>
      <c r="S19" s="222"/>
      <c r="T19" s="222"/>
      <c r="U19" s="223"/>
      <c r="V19" s="267"/>
      <c r="W19" s="222"/>
      <c r="X19" s="222"/>
      <c r="Y19" s="222"/>
      <c r="Z19" s="222"/>
      <c r="AA19" s="223"/>
      <c r="AB19" s="216"/>
      <c r="AC19" s="217"/>
      <c r="AD19" s="217"/>
      <c r="AE19" s="217"/>
      <c r="AF19" s="217"/>
      <c r="AG19" s="217"/>
      <c r="AH19" s="217"/>
      <c r="AI19" s="218"/>
      <c r="AJ19" s="216"/>
      <c r="AK19" s="217"/>
      <c r="AL19" s="217"/>
      <c r="AM19" s="217"/>
      <c r="AN19" s="217"/>
      <c r="AO19" s="217"/>
      <c r="AP19" s="217"/>
      <c r="AQ19" s="218"/>
      <c r="AR19" s="216"/>
      <c r="AS19" s="217"/>
      <c r="AT19" s="217"/>
      <c r="AU19" s="217"/>
      <c r="AV19" s="217"/>
      <c r="AW19" s="217"/>
      <c r="AX19" s="217"/>
      <c r="AY19" s="218"/>
      <c r="AZ19" s="216"/>
      <c r="BA19" s="217"/>
      <c r="BB19" s="217"/>
      <c r="BC19" s="217"/>
      <c r="BD19" s="217"/>
      <c r="BE19" s="217"/>
      <c r="BF19" s="217"/>
      <c r="BG19" s="218"/>
      <c r="BH19" s="216"/>
      <c r="BI19" s="217"/>
      <c r="BJ19" s="217"/>
      <c r="BK19" s="217"/>
      <c r="BL19" s="217"/>
      <c r="BM19" s="217"/>
      <c r="BN19" s="217"/>
      <c r="BO19" s="218"/>
      <c r="BP19" s="216"/>
      <c r="BQ19" s="217"/>
      <c r="BR19" s="217"/>
      <c r="BS19" s="217"/>
      <c r="BT19" s="217"/>
      <c r="BU19" s="217"/>
      <c r="BV19" s="217"/>
      <c r="BW19" s="218"/>
      <c r="BX19" s="216"/>
      <c r="BY19" s="217"/>
      <c r="BZ19" s="217"/>
      <c r="CA19" s="217"/>
      <c r="CB19" s="217"/>
      <c r="CC19" s="217"/>
      <c r="CD19" s="217"/>
      <c r="CE19" s="218"/>
      <c r="CF19" s="216"/>
      <c r="CG19" s="217"/>
      <c r="CH19" s="217"/>
      <c r="CI19" s="217"/>
      <c r="CJ19" s="217"/>
      <c r="CK19" s="217"/>
      <c r="CL19" s="217"/>
      <c r="CM19" s="218"/>
      <c r="CN19" s="216"/>
      <c r="CO19" s="217"/>
      <c r="CP19" s="217"/>
      <c r="CQ19" s="217"/>
      <c r="CR19" s="217"/>
      <c r="CS19" s="217"/>
      <c r="CT19" s="217"/>
      <c r="CU19" s="218"/>
      <c r="CV19" s="6"/>
    </row>
    <row r="20" spans="1:100" ht="12.75">
      <c r="A20" s="171" t="s">
        <v>58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62"/>
      <c r="R20" s="163"/>
      <c r="S20" s="163"/>
      <c r="T20" s="163"/>
      <c r="U20" s="164"/>
      <c r="V20" s="268"/>
      <c r="W20" s="163"/>
      <c r="X20" s="163"/>
      <c r="Y20" s="163"/>
      <c r="Z20" s="163"/>
      <c r="AA20" s="164"/>
      <c r="AB20" s="183"/>
      <c r="AC20" s="184"/>
      <c r="AD20" s="184"/>
      <c r="AE20" s="184"/>
      <c r="AF20" s="184"/>
      <c r="AG20" s="184"/>
      <c r="AH20" s="184"/>
      <c r="AI20" s="185"/>
      <c r="AJ20" s="183"/>
      <c r="AK20" s="184"/>
      <c r="AL20" s="184"/>
      <c r="AM20" s="184"/>
      <c r="AN20" s="184"/>
      <c r="AO20" s="184"/>
      <c r="AP20" s="184"/>
      <c r="AQ20" s="185"/>
      <c r="AR20" s="183"/>
      <c r="AS20" s="184"/>
      <c r="AT20" s="184"/>
      <c r="AU20" s="184"/>
      <c r="AV20" s="184"/>
      <c r="AW20" s="184"/>
      <c r="AX20" s="184"/>
      <c r="AY20" s="185"/>
      <c r="AZ20" s="183"/>
      <c r="BA20" s="184"/>
      <c r="BB20" s="184"/>
      <c r="BC20" s="184"/>
      <c r="BD20" s="184"/>
      <c r="BE20" s="184"/>
      <c r="BF20" s="184"/>
      <c r="BG20" s="185"/>
      <c r="BH20" s="183"/>
      <c r="BI20" s="184"/>
      <c r="BJ20" s="184"/>
      <c r="BK20" s="184"/>
      <c r="BL20" s="184"/>
      <c r="BM20" s="184"/>
      <c r="BN20" s="184"/>
      <c r="BO20" s="185"/>
      <c r="BP20" s="183"/>
      <c r="BQ20" s="184"/>
      <c r="BR20" s="184"/>
      <c r="BS20" s="184"/>
      <c r="BT20" s="184"/>
      <c r="BU20" s="184"/>
      <c r="BV20" s="184"/>
      <c r="BW20" s="185"/>
      <c r="BX20" s="183"/>
      <c r="BY20" s="184"/>
      <c r="BZ20" s="184"/>
      <c r="CA20" s="184"/>
      <c r="CB20" s="184"/>
      <c r="CC20" s="184"/>
      <c r="CD20" s="184"/>
      <c r="CE20" s="185"/>
      <c r="CF20" s="183"/>
      <c r="CG20" s="184"/>
      <c r="CH20" s="184"/>
      <c r="CI20" s="184"/>
      <c r="CJ20" s="184"/>
      <c r="CK20" s="184"/>
      <c r="CL20" s="184"/>
      <c r="CM20" s="185"/>
      <c r="CN20" s="183"/>
      <c r="CO20" s="184"/>
      <c r="CP20" s="184"/>
      <c r="CQ20" s="184"/>
      <c r="CR20" s="184"/>
      <c r="CS20" s="184"/>
      <c r="CT20" s="184"/>
      <c r="CU20" s="185"/>
      <c r="CV20" s="6"/>
    </row>
    <row r="21" spans="1:100" ht="12.75">
      <c r="A21" s="158" t="s">
        <v>35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 t="s">
        <v>59</v>
      </c>
      <c r="R21" s="160"/>
      <c r="S21" s="160"/>
      <c r="T21" s="160"/>
      <c r="U21" s="161"/>
      <c r="V21" s="266" t="s">
        <v>56</v>
      </c>
      <c r="W21" s="160"/>
      <c r="X21" s="160"/>
      <c r="Y21" s="160"/>
      <c r="Z21" s="160"/>
      <c r="AA21" s="161"/>
      <c r="AB21" s="180">
        <v>0</v>
      </c>
      <c r="AC21" s="181"/>
      <c r="AD21" s="181"/>
      <c r="AE21" s="181"/>
      <c r="AF21" s="181"/>
      <c r="AG21" s="181"/>
      <c r="AH21" s="181"/>
      <c r="AI21" s="182"/>
      <c r="AJ21" s="180">
        <v>0</v>
      </c>
      <c r="AK21" s="181"/>
      <c r="AL21" s="181"/>
      <c r="AM21" s="181"/>
      <c r="AN21" s="181"/>
      <c r="AO21" s="181"/>
      <c r="AP21" s="181"/>
      <c r="AQ21" s="182"/>
      <c r="AR21" s="180">
        <v>0</v>
      </c>
      <c r="AS21" s="181"/>
      <c r="AT21" s="181"/>
      <c r="AU21" s="181"/>
      <c r="AV21" s="181"/>
      <c r="AW21" s="181"/>
      <c r="AX21" s="181"/>
      <c r="AY21" s="182"/>
      <c r="AZ21" s="180">
        <f>AB21</f>
        <v>0</v>
      </c>
      <c r="BA21" s="181"/>
      <c r="BB21" s="181"/>
      <c r="BC21" s="181"/>
      <c r="BD21" s="181"/>
      <c r="BE21" s="181"/>
      <c r="BF21" s="181"/>
      <c r="BG21" s="182"/>
      <c r="BH21" s="180">
        <f>AJ21</f>
        <v>0</v>
      </c>
      <c r="BI21" s="181"/>
      <c r="BJ21" s="181"/>
      <c r="BK21" s="181"/>
      <c r="BL21" s="181"/>
      <c r="BM21" s="181"/>
      <c r="BN21" s="181"/>
      <c r="BO21" s="182"/>
      <c r="BP21" s="180">
        <f>AR21</f>
        <v>0</v>
      </c>
      <c r="BQ21" s="181"/>
      <c r="BR21" s="181"/>
      <c r="BS21" s="181"/>
      <c r="BT21" s="181"/>
      <c r="BU21" s="181"/>
      <c r="BV21" s="181"/>
      <c r="BW21" s="182"/>
      <c r="BX21" s="180"/>
      <c r="BY21" s="181"/>
      <c r="BZ21" s="181"/>
      <c r="CA21" s="181"/>
      <c r="CB21" s="181"/>
      <c r="CC21" s="181"/>
      <c r="CD21" s="181"/>
      <c r="CE21" s="182"/>
      <c r="CF21" s="180"/>
      <c r="CG21" s="181"/>
      <c r="CH21" s="181"/>
      <c r="CI21" s="181"/>
      <c r="CJ21" s="181"/>
      <c r="CK21" s="181"/>
      <c r="CL21" s="181"/>
      <c r="CM21" s="182"/>
      <c r="CN21" s="180"/>
      <c r="CO21" s="181"/>
      <c r="CP21" s="181"/>
      <c r="CQ21" s="181"/>
      <c r="CR21" s="181"/>
      <c r="CS21" s="181"/>
      <c r="CT21" s="181"/>
      <c r="CU21" s="186"/>
      <c r="CV21" s="6"/>
    </row>
    <row r="22" spans="1:100" ht="12.75">
      <c r="A22" s="209" t="s">
        <v>60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21"/>
      <c r="R22" s="222"/>
      <c r="S22" s="222"/>
      <c r="T22" s="222"/>
      <c r="U22" s="223"/>
      <c r="V22" s="267"/>
      <c r="W22" s="222"/>
      <c r="X22" s="222"/>
      <c r="Y22" s="222"/>
      <c r="Z22" s="222"/>
      <c r="AA22" s="223"/>
      <c r="AB22" s="216"/>
      <c r="AC22" s="217"/>
      <c r="AD22" s="217"/>
      <c r="AE22" s="217"/>
      <c r="AF22" s="217"/>
      <c r="AG22" s="217"/>
      <c r="AH22" s="217"/>
      <c r="AI22" s="218"/>
      <c r="AJ22" s="216"/>
      <c r="AK22" s="217"/>
      <c r="AL22" s="217"/>
      <c r="AM22" s="217"/>
      <c r="AN22" s="217"/>
      <c r="AO22" s="217"/>
      <c r="AP22" s="217"/>
      <c r="AQ22" s="218"/>
      <c r="AR22" s="216"/>
      <c r="AS22" s="217"/>
      <c r="AT22" s="217"/>
      <c r="AU22" s="217"/>
      <c r="AV22" s="217"/>
      <c r="AW22" s="217"/>
      <c r="AX22" s="217"/>
      <c r="AY22" s="218"/>
      <c r="AZ22" s="216"/>
      <c r="BA22" s="217"/>
      <c r="BB22" s="217"/>
      <c r="BC22" s="217"/>
      <c r="BD22" s="217"/>
      <c r="BE22" s="217"/>
      <c r="BF22" s="217"/>
      <c r="BG22" s="218"/>
      <c r="BH22" s="216"/>
      <c r="BI22" s="217"/>
      <c r="BJ22" s="217"/>
      <c r="BK22" s="217"/>
      <c r="BL22" s="217"/>
      <c r="BM22" s="217"/>
      <c r="BN22" s="217"/>
      <c r="BO22" s="218"/>
      <c r="BP22" s="216"/>
      <c r="BQ22" s="217"/>
      <c r="BR22" s="217"/>
      <c r="BS22" s="217"/>
      <c r="BT22" s="217"/>
      <c r="BU22" s="217"/>
      <c r="BV22" s="217"/>
      <c r="BW22" s="218"/>
      <c r="BX22" s="216"/>
      <c r="BY22" s="217"/>
      <c r="BZ22" s="217"/>
      <c r="CA22" s="217"/>
      <c r="CB22" s="217"/>
      <c r="CC22" s="217"/>
      <c r="CD22" s="217"/>
      <c r="CE22" s="218"/>
      <c r="CF22" s="216"/>
      <c r="CG22" s="217"/>
      <c r="CH22" s="217"/>
      <c r="CI22" s="217"/>
      <c r="CJ22" s="217"/>
      <c r="CK22" s="217"/>
      <c r="CL22" s="217"/>
      <c r="CM22" s="218"/>
      <c r="CN22" s="216"/>
      <c r="CO22" s="217"/>
      <c r="CP22" s="217"/>
      <c r="CQ22" s="217"/>
      <c r="CR22" s="217"/>
      <c r="CS22" s="217"/>
      <c r="CT22" s="217"/>
      <c r="CU22" s="220"/>
      <c r="CV22" s="6"/>
    </row>
    <row r="23" spans="1:100" ht="12.75">
      <c r="A23" s="209" t="s">
        <v>61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21"/>
      <c r="R23" s="222"/>
      <c r="S23" s="222"/>
      <c r="T23" s="222"/>
      <c r="U23" s="223"/>
      <c r="V23" s="267"/>
      <c r="W23" s="222"/>
      <c r="X23" s="222"/>
      <c r="Y23" s="222"/>
      <c r="Z23" s="222"/>
      <c r="AA23" s="223"/>
      <c r="AB23" s="216"/>
      <c r="AC23" s="217"/>
      <c r="AD23" s="217"/>
      <c r="AE23" s="217"/>
      <c r="AF23" s="217"/>
      <c r="AG23" s="217"/>
      <c r="AH23" s="217"/>
      <c r="AI23" s="218"/>
      <c r="AJ23" s="216"/>
      <c r="AK23" s="217"/>
      <c r="AL23" s="217"/>
      <c r="AM23" s="217"/>
      <c r="AN23" s="217"/>
      <c r="AO23" s="217"/>
      <c r="AP23" s="217"/>
      <c r="AQ23" s="218"/>
      <c r="AR23" s="216"/>
      <c r="AS23" s="217"/>
      <c r="AT23" s="217"/>
      <c r="AU23" s="217"/>
      <c r="AV23" s="217"/>
      <c r="AW23" s="217"/>
      <c r="AX23" s="217"/>
      <c r="AY23" s="218"/>
      <c r="AZ23" s="216"/>
      <c r="BA23" s="217"/>
      <c r="BB23" s="217"/>
      <c r="BC23" s="217"/>
      <c r="BD23" s="217"/>
      <c r="BE23" s="217"/>
      <c r="BF23" s="217"/>
      <c r="BG23" s="218"/>
      <c r="BH23" s="216"/>
      <c r="BI23" s="217"/>
      <c r="BJ23" s="217"/>
      <c r="BK23" s="217"/>
      <c r="BL23" s="217"/>
      <c r="BM23" s="217"/>
      <c r="BN23" s="217"/>
      <c r="BO23" s="218"/>
      <c r="BP23" s="216"/>
      <c r="BQ23" s="217"/>
      <c r="BR23" s="217"/>
      <c r="BS23" s="217"/>
      <c r="BT23" s="217"/>
      <c r="BU23" s="217"/>
      <c r="BV23" s="217"/>
      <c r="BW23" s="218"/>
      <c r="BX23" s="216"/>
      <c r="BY23" s="217"/>
      <c r="BZ23" s="217"/>
      <c r="CA23" s="217"/>
      <c r="CB23" s="217"/>
      <c r="CC23" s="217"/>
      <c r="CD23" s="217"/>
      <c r="CE23" s="218"/>
      <c r="CF23" s="216"/>
      <c r="CG23" s="217"/>
      <c r="CH23" s="217"/>
      <c r="CI23" s="217"/>
      <c r="CJ23" s="217"/>
      <c r="CK23" s="217"/>
      <c r="CL23" s="217"/>
      <c r="CM23" s="218"/>
      <c r="CN23" s="216"/>
      <c r="CO23" s="217"/>
      <c r="CP23" s="217"/>
      <c r="CQ23" s="217"/>
      <c r="CR23" s="217"/>
      <c r="CS23" s="217"/>
      <c r="CT23" s="217"/>
      <c r="CU23" s="220"/>
      <c r="CV23" s="6"/>
    </row>
    <row r="24" spans="1:100" ht="12.75">
      <c r="A24" s="171" t="s">
        <v>62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62"/>
      <c r="R24" s="163"/>
      <c r="S24" s="163"/>
      <c r="T24" s="163"/>
      <c r="U24" s="164"/>
      <c r="V24" s="268"/>
      <c r="W24" s="163"/>
      <c r="X24" s="163"/>
      <c r="Y24" s="163"/>
      <c r="Z24" s="163"/>
      <c r="AA24" s="164"/>
      <c r="AB24" s="183"/>
      <c r="AC24" s="184"/>
      <c r="AD24" s="184"/>
      <c r="AE24" s="184"/>
      <c r="AF24" s="184"/>
      <c r="AG24" s="184"/>
      <c r="AH24" s="184"/>
      <c r="AI24" s="185"/>
      <c r="AJ24" s="183"/>
      <c r="AK24" s="184"/>
      <c r="AL24" s="184"/>
      <c r="AM24" s="184"/>
      <c r="AN24" s="184"/>
      <c r="AO24" s="184"/>
      <c r="AP24" s="184"/>
      <c r="AQ24" s="185"/>
      <c r="AR24" s="183"/>
      <c r="AS24" s="184"/>
      <c r="AT24" s="184"/>
      <c r="AU24" s="184"/>
      <c r="AV24" s="184"/>
      <c r="AW24" s="184"/>
      <c r="AX24" s="184"/>
      <c r="AY24" s="185"/>
      <c r="AZ24" s="183"/>
      <c r="BA24" s="184"/>
      <c r="BB24" s="184"/>
      <c r="BC24" s="184"/>
      <c r="BD24" s="184"/>
      <c r="BE24" s="184"/>
      <c r="BF24" s="184"/>
      <c r="BG24" s="185"/>
      <c r="BH24" s="183"/>
      <c r="BI24" s="184"/>
      <c r="BJ24" s="184"/>
      <c r="BK24" s="184"/>
      <c r="BL24" s="184"/>
      <c r="BM24" s="184"/>
      <c r="BN24" s="184"/>
      <c r="BO24" s="185"/>
      <c r="BP24" s="183"/>
      <c r="BQ24" s="184"/>
      <c r="BR24" s="184"/>
      <c r="BS24" s="184"/>
      <c r="BT24" s="184"/>
      <c r="BU24" s="184"/>
      <c r="BV24" s="184"/>
      <c r="BW24" s="185"/>
      <c r="BX24" s="183"/>
      <c r="BY24" s="184"/>
      <c r="BZ24" s="184"/>
      <c r="CA24" s="184"/>
      <c r="CB24" s="184"/>
      <c r="CC24" s="184"/>
      <c r="CD24" s="184"/>
      <c r="CE24" s="185"/>
      <c r="CF24" s="183"/>
      <c r="CG24" s="184"/>
      <c r="CH24" s="184"/>
      <c r="CI24" s="184"/>
      <c r="CJ24" s="184"/>
      <c r="CK24" s="184"/>
      <c r="CL24" s="184"/>
      <c r="CM24" s="185"/>
      <c r="CN24" s="183"/>
      <c r="CO24" s="184"/>
      <c r="CP24" s="184"/>
      <c r="CQ24" s="184"/>
      <c r="CR24" s="184"/>
      <c r="CS24" s="184"/>
      <c r="CT24" s="184"/>
      <c r="CU24" s="187"/>
      <c r="CV24" s="6"/>
    </row>
    <row r="25" spans="1:100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54"/>
      <c r="R25" s="155"/>
      <c r="S25" s="155"/>
      <c r="T25" s="155"/>
      <c r="U25" s="156"/>
      <c r="V25" s="259"/>
      <c r="W25" s="155"/>
      <c r="X25" s="155"/>
      <c r="Y25" s="155"/>
      <c r="Z25" s="155"/>
      <c r="AA25" s="156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269"/>
      <c r="CV25" s="6"/>
    </row>
    <row r="26" spans="1:100" ht="12.75">
      <c r="A26" s="158" t="s">
        <v>63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 t="s">
        <v>64</v>
      </c>
      <c r="R26" s="160"/>
      <c r="S26" s="160"/>
      <c r="T26" s="160"/>
      <c r="U26" s="161"/>
      <c r="V26" s="266"/>
      <c r="W26" s="160"/>
      <c r="X26" s="160"/>
      <c r="Y26" s="160"/>
      <c r="Z26" s="160"/>
      <c r="AA26" s="161"/>
      <c r="AB26" s="180">
        <v>295500</v>
      </c>
      <c r="AC26" s="181"/>
      <c r="AD26" s="181"/>
      <c r="AE26" s="181"/>
      <c r="AF26" s="181"/>
      <c r="AG26" s="181"/>
      <c r="AH26" s="181"/>
      <c r="AI26" s="182"/>
      <c r="AJ26" s="180">
        <v>295500</v>
      </c>
      <c r="AK26" s="181"/>
      <c r="AL26" s="181"/>
      <c r="AM26" s="181"/>
      <c r="AN26" s="181"/>
      <c r="AO26" s="181"/>
      <c r="AP26" s="181"/>
      <c r="AQ26" s="182"/>
      <c r="AR26" s="180">
        <v>295500</v>
      </c>
      <c r="AS26" s="181"/>
      <c r="AT26" s="181"/>
      <c r="AU26" s="181"/>
      <c r="AV26" s="181"/>
      <c r="AW26" s="181"/>
      <c r="AX26" s="181"/>
      <c r="AY26" s="182"/>
      <c r="AZ26" s="180">
        <f>AB26</f>
        <v>295500</v>
      </c>
      <c r="BA26" s="181"/>
      <c r="BB26" s="181"/>
      <c r="BC26" s="181"/>
      <c r="BD26" s="181"/>
      <c r="BE26" s="181"/>
      <c r="BF26" s="181"/>
      <c r="BG26" s="182"/>
      <c r="BH26" s="180">
        <f>AJ26</f>
        <v>295500</v>
      </c>
      <c r="BI26" s="181"/>
      <c r="BJ26" s="181"/>
      <c r="BK26" s="181"/>
      <c r="BL26" s="181"/>
      <c r="BM26" s="181"/>
      <c r="BN26" s="181"/>
      <c r="BO26" s="182"/>
      <c r="BP26" s="180">
        <f>AR26</f>
        <v>295500</v>
      </c>
      <c r="BQ26" s="181"/>
      <c r="BR26" s="181"/>
      <c r="BS26" s="181"/>
      <c r="BT26" s="181"/>
      <c r="BU26" s="181"/>
      <c r="BV26" s="181"/>
      <c r="BW26" s="182"/>
      <c r="BX26" s="180"/>
      <c r="BY26" s="181"/>
      <c r="BZ26" s="181"/>
      <c r="CA26" s="181"/>
      <c r="CB26" s="181"/>
      <c r="CC26" s="181"/>
      <c r="CD26" s="181"/>
      <c r="CE26" s="182"/>
      <c r="CF26" s="180"/>
      <c r="CG26" s="181"/>
      <c r="CH26" s="181"/>
      <c r="CI26" s="181"/>
      <c r="CJ26" s="181"/>
      <c r="CK26" s="181"/>
      <c r="CL26" s="181"/>
      <c r="CM26" s="182"/>
      <c r="CN26" s="180"/>
      <c r="CO26" s="181"/>
      <c r="CP26" s="181"/>
      <c r="CQ26" s="181"/>
      <c r="CR26" s="181"/>
      <c r="CS26" s="181"/>
      <c r="CT26" s="181"/>
      <c r="CU26" s="186"/>
      <c r="CV26" s="6"/>
    </row>
    <row r="27" spans="1:100" ht="12.75">
      <c r="A27" s="209" t="s">
        <v>65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21"/>
      <c r="R27" s="222"/>
      <c r="S27" s="222"/>
      <c r="T27" s="222"/>
      <c r="U27" s="223"/>
      <c r="V27" s="267"/>
      <c r="W27" s="222"/>
      <c r="X27" s="222"/>
      <c r="Y27" s="222"/>
      <c r="Z27" s="222"/>
      <c r="AA27" s="223"/>
      <c r="AB27" s="216"/>
      <c r="AC27" s="217"/>
      <c r="AD27" s="217"/>
      <c r="AE27" s="217"/>
      <c r="AF27" s="217"/>
      <c r="AG27" s="217"/>
      <c r="AH27" s="217"/>
      <c r="AI27" s="218"/>
      <c r="AJ27" s="216"/>
      <c r="AK27" s="217"/>
      <c r="AL27" s="217"/>
      <c r="AM27" s="217"/>
      <c r="AN27" s="217"/>
      <c r="AO27" s="217"/>
      <c r="AP27" s="217"/>
      <c r="AQ27" s="218"/>
      <c r="AR27" s="216"/>
      <c r="AS27" s="217"/>
      <c r="AT27" s="217"/>
      <c r="AU27" s="217"/>
      <c r="AV27" s="217"/>
      <c r="AW27" s="217"/>
      <c r="AX27" s="217"/>
      <c r="AY27" s="218"/>
      <c r="AZ27" s="216"/>
      <c r="BA27" s="217"/>
      <c r="BB27" s="217"/>
      <c r="BC27" s="217"/>
      <c r="BD27" s="217"/>
      <c r="BE27" s="217"/>
      <c r="BF27" s="217"/>
      <c r="BG27" s="218"/>
      <c r="BH27" s="216"/>
      <c r="BI27" s="217"/>
      <c r="BJ27" s="217"/>
      <c r="BK27" s="217"/>
      <c r="BL27" s="217"/>
      <c r="BM27" s="217"/>
      <c r="BN27" s="217"/>
      <c r="BO27" s="218"/>
      <c r="BP27" s="216"/>
      <c r="BQ27" s="217"/>
      <c r="BR27" s="217"/>
      <c r="BS27" s="217"/>
      <c r="BT27" s="217"/>
      <c r="BU27" s="217"/>
      <c r="BV27" s="217"/>
      <c r="BW27" s="218"/>
      <c r="BX27" s="216"/>
      <c r="BY27" s="217"/>
      <c r="BZ27" s="217"/>
      <c r="CA27" s="217"/>
      <c r="CB27" s="217"/>
      <c r="CC27" s="217"/>
      <c r="CD27" s="217"/>
      <c r="CE27" s="218"/>
      <c r="CF27" s="216"/>
      <c r="CG27" s="217"/>
      <c r="CH27" s="217"/>
      <c r="CI27" s="217"/>
      <c r="CJ27" s="217"/>
      <c r="CK27" s="217"/>
      <c r="CL27" s="217"/>
      <c r="CM27" s="218"/>
      <c r="CN27" s="216"/>
      <c r="CO27" s="217"/>
      <c r="CP27" s="217"/>
      <c r="CQ27" s="217"/>
      <c r="CR27" s="217"/>
      <c r="CS27" s="217"/>
      <c r="CT27" s="217"/>
      <c r="CU27" s="220"/>
      <c r="CV27" s="6"/>
    </row>
    <row r="28" spans="1:100" ht="12.75">
      <c r="A28" s="171" t="s">
        <v>66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62"/>
      <c r="R28" s="163"/>
      <c r="S28" s="163"/>
      <c r="T28" s="163"/>
      <c r="U28" s="164"/>
      <c r="V28" s="268"/>
      <c r="W28" s="163"/>
      <c r="X28" s="163"/>
      <c r="Y28" s="163"/>
      <c r="Z28" s="163"/>
      <c r="AA28" s="164"/>
      <c r="AB28" s="183"/>
      <c r="AC28" s="184"/>
      <c r="AD28" s="184"/>
      <c r="AE28" s="184"/>
      <c r="AF28" s="184"/>
      <c r="AG28" s="184"/>
      <c r="AH28" s="184"/>
      <c r="AI28" s="185"/>
      <c r="AJ28" s="183"/>
      <c r="AK28" s="184"/>
      <c r="AL28" s="184"/>
      <c r="AM28" s="184"/>
      <c r="AN28" s="184"/>
      <c r="AO28" s="184"/>
      <c r="AP28" s="184"/>
      <c r="AQ28" s="185"/>
      <c r="AR28" s="183"/>
      <c r="AS28" s="184"/>
      <c r="AT28" s="184"/>
      <c r="AU28" s="184"/>
      <c r="AV28" s="184"/>
      <c r="AW28" s="184"/>
      <c r="AX28" s="184"/>
      <c r="AY28" s="185"/>
      <c r="AZ28" s="183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5"/>
      <c r="BP28" s="183"/>
      <c r="BQ28" s="184"/>
      <c r="BR28" s="184"/>
      <c r="BS28" s="184"/>
      <c r="BT28" s="184"/>
      <c r="BU28" s="184"/>
      <c r="BV28" s="184"/>
      <c r="BW28" s="185"/>
      <c r="BX28" s="183"/>
      <c r="BY28" s="184"/>
      <c r="BZ28" s="184"/>
      <c r="CA28" s="184"/>
      <c r="CB28" s="184"/>
      <c r="CC28" s="184"/>
      <c r="CD28" s="184"/>
      <c r="CE28" s="185"/>
      <c r="CF28" s="183"/>
      <c r="CG28" s="184"/>
      <c r="CH28" s="184"/>
      <c r="CI28" s="184"/>
      <c r="CJ28" s="184"/>
      <c r="CK28" s="184"/>
      <c r="CL28" s="184"/>
      <c r="CM28" s="185"/>
      <c r="CN28" s="183"/>
      <c r="CO28" s="184"/>
      <c r="CP28" s="184"/>
      <c r="CQ28" s="184"/>
      <c r="CR28" s="184"/>
      <c r="CS28" s="184"/>
      <c r="CT28" s="184"/>
      <c r="CU28" s="187"/>
      <c r="CV28" s="6"/>
    </row>
    <row r="29" spans="1:100" ht="13.5" thickBo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262"/>
      <c r="R29" s="263"/>
      <c r="S29" s="263"/>
      <c r="T29" s="263"/>
      <c r="U29" s="264"/>
      <c r="V29" s="265"/>
      <c r="W29" s="263"/>
      <c r="X29" s="263"/>
      <c r="Y29" s="263"/>
      <c r="Z29" s="263"/>
      <c r="AA29" s="264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1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V9:AA9"/>
    <mergeCell ref="AB9:AY9"/>
    <mergeCell ref="AZ11:BW11"/>
    <mergeCell ref="BX11:CU11"/>
    <mergeCell ref="A10:P10"/>
    <mergeCell ref="Q10:U10"/>
    <mergeCell ref="V10:AA10"/>
    <mergeCell ref="AB10:AY10"/>
    <mergeCell ref="AZ9:BW9"/>
    <mergeCell ref="BX9:CU9"/>
    <mergeCell ref="AZ10:BW10"/>
    <mergeCell ref="BX10:CU10"/>
    <mergeCell ref="V12:AA12"/>
    <mergeCell ref="AB12:AY12"/>
    <mergeCell ref="V11:AA11"/>
    <mergeCell ref="AB11:AY11"/>
    <mergeCell ref="A11:P11"/>
    <mergeCell ref="Q11:U11"/>
    <mergeCell ref="A12:P12"/>
    <mergeCell ref="Q12:U12"/>
    <mergeCell ref="AZ12:BW12"/>
    <mergeCell ref="BX12:CU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AN13:AO13"/>
    <mergeCell ref="AV13:AW13"/>
    <mergeCell ref="BD13:BE13"/>
    <mergeCell ref="BL13:BM13"/>
    <mergeCell ref="BP14:BW14"/>
    <mergeCell ref="BX14:CE14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21:CE24"/>
    <mergeCell ref="A21:P21"/>
    <mergeCell ref="Q21:U24"/>
    <mergeCell ref="V21:AA24"/>
    <mergeCell ref="AB21:AI24"/>
    <mergeCell ref="BP18:BW20"/>
    <mergeCell ref="BX18:CE20"/>
    <mergeCell ref="CF18:CM20"/>
    <mergeCell ref="A20:P20"/>
    <mergeCell ref="A18:P18"/>
    <mergeCell ref="Q18:U20"/>
    <mergeCell ref="V18:AA20"/>
    <mergeCell ref="AB18:AI20"/>
    <mergeCell ref="A19:P19"/>
    <mergeCell ref="A25:P25"/>
    <mergeCell ref="Q25:U25"/>
    <mergeCell ref="V25:AA25"/>
    <mergeCell ref="AB25:AI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BP21:BW24"/>
    <mergeCell ref="CF21:CM24"/>
    <mergeCell ref="BX25:CE25"/>
    <mergeCell ref="CF25:CM25"/>
    <mergeCell ref="CN25:CU25"/>
    <mergeCell ref="AJ25:AQ25"/>
    <mergeCell ref="AR25:AY25"/>
    <mergeCell ref="AZ25:BG25"/>
    <mergeCell ref="BH25:BO25"/>
    <mergeCell ref="BP25:BW25"/>
    <mergeCell ref="CF26:CM28"/>
    <mergeCell ref="CN26:CU28"/>
    <mergeCell ref="AJ26:AQ28"/>
    <mergeCell ref="AR26:AY28"/>
    <mergeCell ref="AZ26:BG28"/>
    <mergeCell ref="BH26:BO28"/>
    <mergeCell ref="BP26:BW28"/>
    <mergeCell ref="BX26:CE28"/>
    <mergeCell ref="A26:P26"/>
    <mergeCell ref="Q26:U28"/>
    <mergeCell ref="V26:AA28"/>
    <mergeCell ref="AB26:AI28"/>
    <mergeCell ref="A27:P27"/>
    <mergeCell ref="A28:P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F25" sqref="BF2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15" t="s">
        <v>187</v>
      </c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143">
        <v>20</v>
      </c>
      <c r="BE4" s="143"/>
      <c r="BF4" s="143"/>
      <c r="BG4" s="315" t="s">
        <v>188</v>
      </c>
      <c r="BH4" s="315"/>
      <c r="BI4" s="315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0" t="s">
        <v>17</v>
      </c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2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111" t="s">
        <v>1</v>
      </c>
      <c r="AZ7" s="112"/>
      <c r="BA7" s="112"/>
      <c r="BB7" s="112"/>
      <c r="BC7" s="112"/>
      <c r="BD7" s="112"/>
      <c r="BE7" s="112"/>
      <c r="BF7" s="112"/>
      <c r="BG7" s="113"/>
      <c r="BH7" s="111" t="s">
        <v>18</v>
      </c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8" spans="1:99" ht="15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93"/>
      <c r="AY8" s="114"/>
      <c r="AZ8" s="115"/>
      <c r="BA8" s="115"/>
      <c r="BB8" s="115"/>
      <c r="BC8" s="115"/>
      <c r="BD8" s="115"/>
      <c r="BE8" s="115"/>
      <c r="BF8" s="115"/>
      <c r="BG8" s="93"/>
      <c r="BH8" s="114" t="s">
        <v>19</v>
      </c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</row>
    <row r="9" spans="1:99" ht="16.5" thickBot="1">
      <c r="A9" s="117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8"/>
      <c r="AY9" s="111">
        <v>2</v>
      </c>
      <c r="AZ9" s="112"/>
      <c r="BA9" s="112"/>
      <c r="BB9" s="112"/>
      <c r="BC9" s="112"/>
      <c r="BD9" s="112"/>
      <c r="BE9" s="112"/>
      <c r="BF9" s="112"/>
      <c r="BG9" s="113"/>
      <c r="BH9" s="111">
        <v>3</v>
      </c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</row>
    <row r="10" spans="1:99" ht="15.75">
      <c r="A10" s="297" t="s">
        <v>20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8"/>
      <c r="AY10" s="309" t="s">
        <v>2</v>
      </c>
      <c r="AZ10" s="310"/>
      <c r="BA10" s="310"/>
      <c r="BB10" s="310"/>
      <c r="BC10" s="310"/>
      <c r="BD10" s="310"/>
      <c r="BE10" s="310"/>
      <c r="BF10" s="310"/>
      <c r="BG10" s="311"/>
      <c r="BH10" s="312">
        <v>0</v>
      </c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4"/>
    </row>
    <row r="11" spans="1:99" ht="15.75">
      <c r="A11" s="297" t="s">
        <v>21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8"/>
      <c r="AY11" s="299" t="s">
        <v>3</v>
      </c>
      <c r="AZ11" s="300"/>
      <c r="BA11" s="300"/>
      <c r="BB11" s="300"/>
      <c r="BC11" s="300"/>
      <c r="BD11" s="300"/>
      <c r="BE11" s="300"/>
      <c r="BF11" s="300"/>
      <c r="BG11" s="301"/>
      <c r="BH11" s="108">
        <v>0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302"/>
    </row>
    <row r="12" spans="1:99" ht="15.75">
      <c r="A12" s="297" t="s">
        <v>22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8"/>
      <c r="AY12" s="299" t="s">
        <v>4</v>
      </c>
      <c r="AZ12" s="300"/>
      <c r="BA12" s="300"/>
      <c r="BB12" s="300"/>
      <c r="BC12" s="300"/>
      <c r="BD12" s="300"/>
      <c r="BE12" s="300"/>
      <c r="BF12" s="300"/>
      <c r="BG12" s="301"/>
      <c r="BH12" s="108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302"/>
    </row>
    <row r="13" spans="1:99" ht="15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8"/>
      <c r="AY13" s="299"/>
      <c r="AZ13" s="300"/>
      <c r="BA13" s="300"/>
      <c r="BB13" s="300"/>
      <c r="BC13" s="300"/>
      <c r="BD13" s="300"/>
      <c r="BE13" s="300"/>
      <c r="BF13" s="300"/>
      <c r="BG13" s="301"/>
      <c r="BH13" s="108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302"/>
    </row>
    <row r="14" spans="1:99" ht="15.75">
      <c r="A14" s="297" t="s">
        <v>23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8"/>
      <c r="AY14" s="299" t="s">
        <v>24</v>
      </c>
      <c r="AZ14" s="300"/>
      <c r="BA14" s="300"/>
      <c r="BB14" s="300"/>
      <c r="BC14" s="300"/>
      <c r="BD14" s="300"/>
      <c r="BE14" s="300"/>
      <c r="BF14" s="300"/>
      <c r="BG14" s="301"/>
      <c r="BH14" s="108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302"/>
    </row>
    <row r="15" spans="1:99" ht="16.5" thickBo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8"/>
      <c r="AY15" s="303"/>
      <c r="AZ15" s="304"/>
      <c r="BA15" s="304"/>
      <c r="BB15" s="304"/>
      <c r="BC15" s="304"/>
      <c r="BD15" s="304"/>
      <c r="BE15" s="304"/>
      <c r="BF15" s="304"/>
      <c r="BG15" s="305"/>
      <c r="BH15" s="306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8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I26" sqref="BI2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</row>
    <row r="5" spans="1:99" ht="15.75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11" t="s">
        <v>1</v>
      </c>
      <c r="AZ5" s="112"/>
      <c r="BA5" s="112"/>
      <c r="BB5" s="112"/>
      <c r="BC5" s="112"/>
      <c r="BD5" s="112"/>
      <c r="BE5" s="112"/>
      <c r="BF5" s="112"/>
      <c r="BG5" s="113"/>
      <c r="BH5" s="111" t="s">
        <v>12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</row>
    <row r="6" spans="1:99" ht="16.5" thickBot="1">
      <c r="A6" s="117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8"/>
      <c r="AY6" s="111">
        <v>2</v>
      </c>
      <c r="AZ6" s="112"/>
      <c r="BA6" s="112"/>
      <c r="BB6" s="112"/>
      <c r="BC6" s="112"/>
      <c r="BD6" s="112"/>
      <c r="BE6" s="112"/>
      <c r="BF6" s="112"/>
      <c r="BG6" s="113"/>
      <c r="BH6" s="111">
        <v>3</v>
      </c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7" spans="1:99" ht="15.75">
      <c r="A7" s="297" t="s">
        <v>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8"/>
      <c r="AY7" s="309" t="s">
        <v>2</v>
      </c>
      <c r="AZ7" s="310"/>
      <c r="BA7" s="310"/>
      <c r="BB7" s="310"/>
      <c r="BC7" s="310"/>
      <c r="BD7" s="310"/>
      <c r="BE7" s="310"/>
      <c r="BF7" s="310"/>
      <c r="BG7" s="311"/>
      <c r="BH7" s="337">
        <v>0</v>
      </c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9"/>
    </row>
    <row r="8" spans="1:99" ht="15.75">
      <c r="A8" s="340" t="s">
        <v>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1"/>
      <c r="AY8" s="320" t="s">
        <v>3</v>
      </c>
      <c r="AZ8" s="321"/>
      <c r="BA8" s="321"/>
      <c r="BB8" s="321"/>
      <c r="BC8" s="321"/>
      <c r="BD8" s="321"/>
      <c r="BE8" s="321"/>
      <c r="BF8" s="321"/>
      <c r="BG8" s="322"/>
      <c r="BH8" s="328">
        <v>0</v>
      </c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30"/>
    </row>
    <row r="9" spans="1:99" ht="15.75">
      <c r="A9" s="316" t="s">
        <v>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7"/>
      <c r="AY9" s="323"/>
      <c r="AZ9" s="324"/>
      <c r="BA9" s="324"/>
      <c r="BB9" s="324"/>
      <c r="BC9" s="324"/>
      <c r="BD9" s="324"/>
      <c r="BE9" s="324"/>
      <c r="BF9" s="324"/>
      <c r="BG9" s="325"/>
      <c r="BH9" s="331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3"/>
    </row>
    <row r="10" spans="1:99" ht="15.75">
      <c r="A10" s="318" t="s">
        <v>10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9"/>
      <c r="AY10" s="326"/>
      <c r="AZ10" s="142"/>
      <c r="BA10" s="142"/>
      <c r="BB10" s="142"/>
      <c r="BC10" s="142"/>
      <c r="BD10" s="142"/>
      <c r="BE10" s="142"/>
      <c r="BF10" s="142"/>
      <c r="BG10" s="327"/>
      <c r="BH10" s="334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6"/>
    </row>
    <row r="11" spans="1:99" ht="16.5" thickBot="1">
      <c r="A11" s="297" t="s">
        <v>11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8"/>
      <c r="AY11" s="303" t="s">
        <v>4</v>
      </c>
      <c r="AZ11" s="304"/>
      <c r="BA11" s="304"/>
      <c r="BB11" s="304"/>
      <c r="BC11" s="304"/>
      <c r="BD11" s="304"/>
      <c r="BE11" s="304"/>
      <c r="BF11" s="304"/>
      <c r="BG11" s="305"/>
      <c r="BH11" s="343">
        <v>0</v>
      </c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5"/>
    </row>
    <row r="14" spans="2:80" ht="15.75">
      <c r="B14" s="1" t="s">
        <v>193</v>
      </c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 t="s">
        <v>223</v>
      </c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</row>
    <row r="15" spans="3:80" ht="10.5" customHeight="1">
      <c r="C15" s="34" t="s">
        <v>191</v>
      </c>
      <c r="AV15" s="342" t="s">
        <v>169</v>
      </c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 t="s">
        <v>170</v>
      </c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</row>
    <row r="17" spans="2:80" ht="14.25" customHeight="1">
      <c r="B17" s="1" t="s">
        <v>225</v>
      </c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 t="s">
        <v>224</v>
      </c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</row>
    <row r="18" spans="48:80" ht="15.75">
      <c r="AV18" s="342" t="s">
        <v>169</v>
      </c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 t="s">
        <v>170</v>
      </c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</row>
    <row r="20" spans="2:80" ht="15.75">
      <c r="B20" s="1" t="s">
        <v>192</v>
      </c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 t="s">
        <v>227</v>
      </c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</row>
    <row r="21" spans="2:80" ht="13.5" customHeight="1">
      <c r="B21" s="1" t="s">
        <v>226</v>
      </c>
      <c r="AV21" s="342" t="s">
        <v>169</v>
      </c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 t="s">
        <v>170</v>
      </c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</row>
    <row r="23" ht="15.75">
      <c r="D23" s="1" t="s">
        <v>228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4:BH14"/>
    <mergeCell ref="A3:CU3"/>
    <mergeCell ref="BH5:CU5"/>
    <mergeCell ref="AY5:BG5"/>
    <mergeCell ref="A5:AX5"/>
    <mergeCell ref="A6:AX6"/>
    <mergeCell ref="AV15:BH15"/>
    <mergeCell ref="BI15:CB15"/>
    <mergeCell ref="AV17:BH17"/>
    <mergeCell ref="BI17:CB17"/>
    <mergeCell ref="AY6:BG6"/>
    <mergeCell ref="BH6:CU6"/>
    <mergeCell ref="A7:AX7"/>
    <mergeCell ref="AY7:BG7"/>
    <mergeCell ref="BH7:CU7"/>
    <mergeCell ref="A9:AX9"/>
    <mergeCell ref="A10:AX10"/>
    <mergeCell ref="AY8:BG10"/>
    <mergeCell ref="BH8:CU10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2017-05-17T08:40:16Z</cp:lastPrinted>
  <dcterms:created xsi:type="dcterms:W3CDTF">2004-09-19T06:34:55Z</dcterms:created>
  <dcterms:modified xsi:type="dcterms:W3CDTF">2017-05-18T04:04:44Z</dcterms:modified>
  <cp:category/>
  <cp:version/>
  <cp:contentType/>
  <cp:contentStatus/>
</cp:coreProperties>
</file>