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<sst xmlns="http://schemas.openxmlformats.org/spreadsheetml/2006/main" count="174" uniqueCount="67">
  <si>
    <t xml:space="preserve">ПЛАН МЕРОПРИЯТИЙ </t>
  </si>
  <si>
    <t>по выполнению муниципальной программы МО Красноуфимский округ</t>
  </si>
  <si>
    <t>№ п/п</t>
  </si>
  <si>
    <t>Наименование мероприятия / Источники  расходов на финансирование</t>
  </si>
  <si>
    <t>Объем расходов на выполнение мероприятия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</si>
  <si>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</si>
  <si>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</si>
  <si>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</si>
  <si>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</si>
  <si>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</si>
  <si>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</si>
  <si>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ПОДПРОГРАММА 1 "РАЗВИТИЕ КУЛЬТУРЫ И ИСКУССТВА"
 (МБУК «Центр по культуре, народному творчеству и библиотечному обслуживанию»)</t>
  </si>
  <si>
    <t>ВСЕГО ПО ПОДПРОГРАММЕ,
 В ТОМ ЧИСЛЕ</t>
  </si>
  <si>
    <t>Задача 1. Повышение доступности и качества услуг, оказываемых населению в сфере культуры</t>
  </si>
  <si>
    <t>1. Капитальные вложения</t>
  </si>
  <si>
    <t>1.1. Мероприятие.
Обеспечение мероприятий по укреплению и развитию материально - технической базы  культурно-досуговых учреждений (ОМЦ, клубы, ДК), всего, из них:</t>
  </si>
  <si>
    <t>Прочие нужды</t>
  </si>
  <si>
    <t xml:space="preserve">1.2. Мероприятие 
Организация деятельности учреждений культуры и искусства культурно-досуговой сферы (содержание ОМЦ, ДК, клубов, всего, из них: </t>
  </si>
  <si>
    <t>1.3. Мероприятие 
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инструментами, всего, из них:</t>
  </si>
  <si>
    <t>Задача 3. Создание условий для сохранения и развития кадрового и  творческого потенциала сферы культуры</t>
  </si>
  <si>
    <t>Мероприятие 1.5.
Увеличение средней заработной платы работников учреждений культуры к средней заработной плате по экономике Свердловской области</t>
  </si>
  <si>
    <t>Задача 2. Обеспечение условий для развития инновационной деятельности  муниципальных учреждений культуры;</t>
  </si>
  <si>
    <t>3.2. Мероприятие Организация библиотечного обслуживания населения, формирование и хранение библиотечных фондов  государственных библиотек (содержание библиотек), всего, из них:</t>
  </si>
  <si>
    <t>3.4. Мероприятие Денежное поощрение лучшим учреждениям культуры,  всего, из них</t>
  </si>
  <si>
    <t>3.5. Мероприятие Денежное поощрение лучшим работникам культуры,  всего, из них</t>
  </si>
  <si>
    <t>ПОДПРОГРАММА 2 «РАЗВИТИЕ ОБРАЗОВАНИЯ В СФЕРЕ КУЛЬТУРЫ И ИСКУССТВА»
(МБОУ ДО «Красноуфимская РДШИ») (9080703)</t>
  </si>
  <si>
    <t>Задача 4. Совершенствование подготовки   выпускников образовательных учреждений   в сфере культуры и искусства</t>
  </si>
  <si>
    <t>к Постановлению Администрации МО Красноуфимский округ</t>
  </si>
  <si>
    <t>МО "Красноуфимский округ "Развитие культуры</t>
  </si>
  <si>
    <t>1-28</t>
  </si>
  <si>
    <t>4-16</t>
  </si>
  <si>
    <t>5,6,7,9</t>
  </si>
  <si>
    <t>5,7,9,10</t>
  </si>
  <si>
    <t>16</t>
  </si>
  <si>
    <t>4,8,9,12,13,14</t>
  </si>
  <si>
    <t>4,8,14</t>
  </si>
  <si>
    <t>4,13,14</t>
  </si>
  <si>
    <t>5,7,9</t>
  </si>
  <si>
    <t>9,7</t>
  </si>
  <si>
    <t>5</t>
  </si>
  <si>
    <t>19,20,21</t>
  </si>
  <si>
    <t>26,27,28</t>
  </si>
  <si>
    <t>3.3. Мероприятие. Увеличение средней заработной платы работников учреждений культуры к средней заработной плате по экономике Свердловской области</t>
  </si>
  <si>
    <t>3.1. Мероприятие.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</si>
  <si>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4.1. Мероприятие. Организация деятельности  народных коллективов, всего, из них:</t>
  </si>
  <si>
    <t>4.2. Мероприятие. Увеличение средней заработной платы работников учреждений культуры к средней заработной плате по экономике Свердловской области</t>
  </si>
  <si>
    <t>ПОДПРОГРАММА 3 «ОБЕСПЕЧЕНИЕ  РЕАЛИЗАЦИИ МУНИЦИПАЛЬНОЙ ПРОГРАММЫ МО КРАСНОУФИМСКИЙ ОКРУГ
«РАЗВИТИЕ КУЛЬТУРЫ В МО КРАСНОУФИМСКИЙ ОКРУГ ДО 2020 ГОДА»
(Отдел культуры и туризма Администрации МО Красноуфимский округ)</t>
  </si>
  <si>
    <t>Мероприятие 1.6. Строительство объектов социальной инфраструктуры</t>
  </si>
  <si>
    <r>
      <rPr>
        <b/>
        <sz val="8"/>
        <rFont val="Times New Roman"/>
        <family val="1"/>
      </rPr>
      <t>Мероприятие 4</t>
    </r>
    <r>
      <rPr>
        <sz val="8"/>
        <rFont val="Times New Roman"/>
        <family val="1"/>
      </rPr>
      <t>. Обеспечение деятельности народных коллективов</t>
    </r>
  </si>
  <si>
    <r>
      <rPr>
        <b/>
        <sz val="8"/>
        <rFont val="Times New Roman"/>
        <family val="1"/>
      </rPr>
      <t>Мероприятие 5.</t>
    </r>
    <r>
      <rPr>
        <sz val="8"/>
        <rFont val="Times New Roman"/>
        <family val="1"/>
      </rPr>
      <t xml:space="preserve"> Организация и проведение социально-значимых мероприятий для незащищенных слоев населения.</t>
    </r>
  </si>
  <si>
    <r>
      <rPr>
        <b/>
        <sz val="8"/>
        <rFont val="Times New Roman"/>
        <family val="1"/>
      </rPr>
      <t>Мероприятие 3</t>
    </r>
    <r>
      <rPr>
        <sz val="8"/>
        <rFont val="Times New Roman"/>
        <family val="1"/>
      </rPr>
      <t xml:space="preserve"> Обеспечение деятельности библиотек, всего, из них</t>
    </r>
  </si>
  <si>
    <t>в Муниципальном образовании Красноуфимский округ до 2024 г."</t>
  </si>
  <si>
    <t>15</t>
  </si>
  <si>
    <r>
      <rPr>
        <b/>
        <sz val="8"/>
        <rFont val="Times New Roman"/>
        <family val="1"/>
      </rPr>
      <t>Мероприятие 1</t>
    </r>
    <r>
      <rPr>
        <sz val="8"/>
        <rFont val="Times New Roman"/>
        <family val="1"/>
      </rPr>
      <t>. Обеспечение деятельности учреждений культурно-досугового типа: организационно-методический центр по культуре, народному творчеству и библиотечному обслуживанию, Дома культуры, клубы, в том  числе</t>
    </r>
  </si>
  <si>
    <r>
      <rPr>
        <b/>
        <sz val="8"/>
        <rFont val="Times New Roman"/>
        <family val="1"/>
      </rPr>
      <t>Мероприятие 2</t>
    </r>
    <r>
      <rPr>
        <sz val="8"/>
        <rFont val="Times New Roman"/>
        <family val="1"/>
      </rPr>
      <t xml:space="preserve"> Обеспечение деятельности учреждений культурно-досугового типа за счет доходов от оказания платных услуг (работ)</t>
    </r>
  </si>
  <si>
    <t>"О внесении изменений в муниципальную программу</t>
  </si>
  <si>
    <r>
      <rPr>
        <b/>
        <sz val="7"/>
        <rFont val="Times New Roman"/>
        <family val="1"/>
      </rPr>
      <t>Мероприятие 2.</t>
    </r>
    <r>
      <rPr>
        <sz val="7"/>
        <rFont val="Times New Roman"/>
        <family val="1"/>
      </rPr>
      <t xml:space="preserve">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детям-сиротам, детям, оставшимся без попечения родителей, и иным категориям несовершеннолетних граждан, нуждающихся в социальной поддержке, всего, из них:</t>
    </r>
  </si>
  <si>
    <r>
      <rPr>
        <b/>
        <sz val="8"/>
        <rFont val="Times New Roman"/>
        <family val="1"/>
      </rPr>
      <t>Мероприятие 1.</t>
    </r>
    <r>
      <rPr>
        <sz val="8"/>
        <rFont val="Times New Roman"/>
        <family val="1"/>
      </rPr>
      <t xml:space="preserve"> Обеспечение деятельности учреждений  дополнительного образования детей в  сфере культуры, всего, из них: </t>
    </r>
  </si>
  <si>
    <t>1.1.Мероприятие
Обеспечение мероприятий по укреплению и развитию материально - технической базы   образовательных учреждений, всего, из них:</t>
  </si>
  <si>
    <t xml:space="preserve">1.2. Мероприятие 
Организация деятельности учреждений  дополнительного образования детей в  сфере культуры, всего, из них: </t>
  </si>
  <si>
    <t>1.3.Мероприятие. Увеличение средней заработной платы педагогам и работникам учреждения дополнительного образования детей к средней заработной плате по экономике Свердловской области</t>
  </si>
  <si>
    <t>1.4. Мероприятие 
Денежное поощрение лучшим учреждениям культуры,  всего, из них</t>
  </si>
  <si>
    <r>
      <rPr>
        <b/>
        <sz val="8"/>
        <color indexed="8"/>
        <rFont val="Times New Roman"/>
        <family val="1"/>
      </rPr>
      <t xml:space="preserve">Мероприятие 1. </t>
    </r>
    <r>
      <rPr>
        <sz val="8"/>
        <color indexed="8"/>
        <rFont val="Times New Roman"/>
        <family val="1"/>
      </rPr>
      <t>Обеспечение деятельности отдела культуры и туризма, всего, из них:</t>
    </r>
  </si>
  <si>
    <t>1.4. Мероприятие 
Денежное поощрение лучшим учреждениям культуры, и их работникам, всего, из них</t>
  </si>
  <si>
    <t>приложение № 3</t>
  </si>
  <si>
    <t xml:space="preserve">от __.08.2019 г. №__                </t>
  </si>
  <si>
    <t>"Развитие культуры в Муниципальном образовании Красноуфимский округ до 2024 года"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</si>
</sst>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4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wrapText="1"/>
    </xf>
    <xf numFmtId="172" fontId="46" fillId="0" borderId="10" xfId="0" applyNumberFormat="1" applyFont="1" applyBorder="1" applyAlignment="1">
      <alignment horizontal="center" wrapText="1"/>
    </xf>
    <xf numFmtId="49" fontId="46" fillId="0" borderId="10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48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6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="115" zoomScaleNormal="115" zoomScalePageLayoutView="0" workbookViewId="0" topLeftCell="A1">
      <selection activeCell="F3" sqref="F3"/>
    </sheetView>
  </sheetViews>
  <sheetFormatPr defaultColWidth="9.140625" defaultRowHeight="15"/>
  <cols>
    <col min="1" max="1" width="3.421875" style="1" customWidth="1"/>
    <col min="2" max="2" width="28.57421875" style="1" customWidth="1"/>
    <col min="3" max="3" width="10.421875" style="1" customWidth="1"/>
    <col min="4" max="4" width="9.8515625" style="1" customWidth="1"/>
    <col min="5" max="6" width="7.8515625" style="1" bestFit="1" customWidth="1"/>
    <col min="7" max="7" width="7.8515625" style="9" bestFit="1" customWidth="1"/>
    <col min="8" max="8" width="8.57421875" style="20" customWidth="1"/>
    <col min="9" max="14" width="7.8515625" style="9" bestFit="1" customWidth="1"/>
    <col min="15" max="15" width="10.421875" style="10" customWidth="1"/>
    <col min="16" max="16384" width="9.140625" style="1" customWidth="1"/>
  </cols>
  <sheetData>
    <row r="1" spans="7:15" ht="11.25">
      <c r="G1" s="7"/>
      <c r="H1" s="25" t="s">
        <v>64</v>
      </c>
      <c r="I1" s="25"/>
      <c r="J1" s="25"/>
      <c r="K1" s="25"/>
      <c r="L1" s="25"/>
      <c r="M1" s="25"/>
      <c r="N1" s="25"/>
      <c r="O1" s="25"/>
    </row>
    <row r="2" spans="7:15" ht="11.25">
      <c r="G2" s="25" t="s">
        <v>27</v>
      </c>
      <c r="H2" s="26"/>
      <c r="I2" s="26"/>
      <c r="J2" s="26"/>
      <c r="K2" s="26"/>
      <c r="L2" s="26"/>
      <c r="M2" s="26"/>
      <c r="N2" s="26"/>
      <c r="O2" s="26"/>
    </row>
    <row r="3" spans="7:15" ht="11.25">
      <c r="G3" s="25" t="s">
        <v>55</v>
      </c>
      <c r="H3" s="26"/>
      <c r="I3" s="26"/>
      <c r="J3" s="26"/>
      <c r="K3" s="26"/>
      <c r="L3" s="26"/>
      <c r="M3" s="26"/>
      <c r="N3" s="26"/>
      <c r="O3" s="26"/>
    </row>
    <row r="4" spans="7:15" ht="11.25">
      <c r="G4" s="25" t="s">
        <v>28</v>
      </c>
      <c r="H4" s="26"/>
      <c r="I4" s="26"/>
      <c r="J4" s="26"/>
      <c r="K4" s="26"/>
      <c r="L4" s="26"/>
      <c r="M4" s="26"/>
      <c r="N4" s="26"/>
      <c r="O4" s="26"/>
    </row>
    <row r="5" spans="6:15" ht="11.25">
      <c r="F5" s="25" t="s">
        <v>51</v>
      </c>
      <c r="G5" s="32"/>
      <c r="H5" s="32"/>
      <c r="I5" s="32"/>
      <c r="J5" s="32"/>
      <c r="K5" s="32"/>
      <c r="L5" s="32"/>
      <c r="M5" s="32"/>
      <c r="N5" s="32"/>
      <c r="O5" s="32"/>
    </row>
    <row r="6" spans="7:15" ht="11.25">
      <c r="G6" s="30" t="s">
        <v>65</v>
      </c>
      <c r="H6" s="31"/>
      <c r="I6" s="31"/>
      <c r="J6" s="31"/>
      <c r="K6" s="31"/>
      <c r="L6" s="31"/>
      <c r="M6" s="31"/>
      <c r="N6" s="31"/>
      <c r="O6" s="31"/>
    </row>
    <row r="7" ht="4.5" customHeight="1"/>
    <row r="8" spans="1:15" ht="11.25">
      <c r="A8" s="39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11.25">
      <c r="A9" s="40" t="s">
        <v>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11.25">
      <c r="A10" s="40" t="s">
        <v>66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ht="7.5" customHeight="1">
      <c r="A11" s="8"/>
    </row>
    <row r="12" spans="1:15" ht="21.75" customHeight="1">
      <c r="A12" s="42" t="s">
        <v>2</v>
      </c>
      <c r="B12" s="44" t="s">
        <v>3</v>
      </c>
      <c r="C12" s="46" t="s">
        <v>4</v>
      </c>
      <c r="D12" s="47"/>
      <c r="E12" s="47"/>
      <c r="F12" s="47"/>
      <c r="G12" s="47"/>
      <c r="H12" s="47"/>
      <c r="I12" s="47"/>
      <c r="J12" s="47"/>
      <c r="K12" s="48"/>
      <c r="L12" s="48"/>
      <c r="M12" s="48"/>
      <c r="N12" s="49"/>
      <c r="O12" s="50" t="s">
        <v>5</v>
      </c>
    </row>
    <row r="13" spans="1:15" ht="63.75" customHeight="1">
      <c r="A13" s="43"/>
      <c r="B13" s="45"/>
      <c r="C13" s="11" t="s">
        <v>6</v>
      </c>
      <c r="D13" s="11">
        <v>2014</v>
      </c>
      <c r="E13" s="11">
        <v>2015</v>
      </c>
      <c r="F13" s="11">
        <v>2016</v>
      </c>
      <c r="G13" s="11">
        <v>2017</v>
      </c>
      <c r="H13" s="11">
        <v>2018</v>
      </c>
      <c r="I13" s="11">
        <v>2019</v>
      </c>
      <c r="J13" s="11">
        <v>2020</v>
      </c>
      <c r="K13" s="11">
        <v>2021</v>
      </c>
      <c r="L13" s="11">
        <v>2022</v>
      </c>
      <c r="M13" s="11">
        <v>2023</v>
      </c>
      <c r="N13" s="11">
        <v>2024</v>
      </c>
      <c r="O13" s="51"/>
    </row>
    <row r="14" spans="1:15" ht="11.25">
      <c r="A14" s="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24" t="s">
        <v>52</v>
      </c>
    </row>
    <row r="15" spans="1:15" ht="21.75">
      <c r="A15" s="13">
        <v>1</v>
      </c>
      <c r="B15" s="6" t="s">
        <v>7</v>
      </c>
      <c r="C15" s="14">
        <f>D15+E15+F15+G15+H15+I15+J15+K15+L15+M15+N15</f>
        <v>1532666.2999999998</v>
      </c>
      <c r="D15" s="14">
        <f>D16+D17+D18</f>
        <v>120354.90000000001</v>
      </c>
      <c r="E15" s="14">
        <f aca="true" t="shared" si="0" ref="E15:J15">E16+E17+E18</f>
        <v>117346.1</v>
      </c>
      <c r="F15" s="14">
        <f t="shared" si="0"/>
        <v>117007.79999999999</v>
      </c>
      <c r="G15" s="14">
        <f t="shared" si="0"/>
        <v>127611.6</v>
      </c>
      <c r="H15" s="14">
        <f t="shared" si="0"/>
        <v>153714</v>
      </c>
      <c r="I15" s="14">
        <f t="shared" si="0"/>
        <v>150557.4</v>
      </c>
      <c r="J15" s="14">
        <f t="shared" si="0"/>
        <v>149214.9</v>
      </c>
      <c r="K15" s="14">
        <f>K16+K17+K18</f>
        <v>149214.9</v>
      </c>
      <c r="L15" s="14">
        <f>L16+L17+L18</f>
        <v>149214.9</v>
      </c>
      <c r="M15" s="14">
        <f>M16+M17+M18</f>
        <v>149214.9</v>
      </c>
      <c r="N15" s="14">
        <f>N16+N17+N18</f>
        <v>149214.9</v>
      </c>
      <c r="O15" s="15" t="s">
        <v>29</v>
      </c>
    </row>
    <row r="16" spans="1:15" ht="11.25">
      <c r="A16" s="13">
        <v>2</v>
      </c>
      <c r="B16" s="5" t="s">
        <v>8</v>
      </c>
      <c r="C16" s="14">
        <f>D16+E16+F16+G16+H16+I16+J16+K16+L16+M16+N16</f>
        <v>3687.3999999999996</v>
      </c>
      <c r="D16" s="14">
        <v>202</v>
      </c>
      <c r="E16" s="14">
        <v>1047.4</v>
      </c>
      <c r="F16" s="14">
        <v>781.1</v>
      </c>
      <c r="G16" s="14">
        <v>640</v>
      </c>
      <c r="H16" s="14">
        <v>741.7</v>
      </c>
      <c r="I16" s="14">
        <v>275.2</v>
      </c>
      <c r="J16" s="14"/>
      <c r="K16" s="14"/>
      <c r="L16" s="14"/>
      <c r="M16" s="14"/>
      <c r="N16" s="14"/>
      <c r="O16" s="15"/>
    </row>
    <row r="17" spans="1:15" ht="11.25">
      <c r="A17" s="13">
        <v>3</v>
      </c>
      <c r="B17" s="5" t="s">
        <v>9</v>
      </c>
      <c r="C17" s="14">
        <f>D17+E17+F17+G17+H17+I17+J17+K17+L17+M17+N17</f>
        <v>28290.799999999996</v>
      </c>
      <c r="D17" s="14">
        <v>8933.8</v>
      </c>
      <c r="E17" s="14">
        <v>1707.4</v>
      </c>
      <c r="F17" s="14">
        <v>3039.8</v>
      </c>
      <c r="G17" s="14">
        <v>4883.1</v>
      </c>
      <c r="H17" s="14">
        <v>8625.1</v>
      </c>
      <c r="I17" s="14">
        <v>1101.6</v>
      </c>
      <c r="J17" s="14"/>
      <c r="K17" s="14"/>
      <c r="L17" s="14"/>
      <c r="M17" s="14"/>
      <c r="N17" s="14"/>
      <c r="O17" s="15"/>
    </row>
    <row r="18" spans="1:15" ht="11.25">
      <c r="A18" s="13">
        <v>4</v>
      </c>
      <c r="B18" s="5" t="s">
        <v>10</v>
      </c>
      <c r="C18" s="14">
        <f>D18+E18+F18+G18+H18+I18+J18+K18+L18+M18+N18</f>
        <v>1500688.0999999996</v>
      </c>
      <c r="D18" s="14">
        <v>111219.1</v>
      </c>
      <c r="E18" s="14">
        <v>114591.3</v>
      </c>
      <c r="F18" s="14">
        <v>113186.9</v>
      </c>
      <c r="G18" s="14">
        <v>122088.5</v>
      </c>
      <c r="H18" s="14">
        <v>144347.2</v>
      </c>
      <c r="I18" s="14">
        <v>149180.6</v>
      </c>
      <c r="J18" s="14">
        <v>149214.9</v>
      </c>
      <c r="K18" s="14">
        <v>149214.9</v>
      </c>
      <c r="L18" s="14">
        <v>149214.9</v>
      </c>
      <c r="M18" s="14">
        <v>149214.9</v>
      </c>
      <c r="N18" s="14">
        <v>149214.9</v>
      </c>
      <c r="O18" s="15" t="s">
        <v>29</v>
      </c>
    </row>
    <row r="19" spans="1:15" ht="11.25">
      <c r="A19" s="13">
        <v>5</v>
      </c>
      <c r="B19" s="33" t="s">
        <v>11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/>
    </row>
    <row r="20" spans="1:15" ht="21.75">
      <c r="A20" s="13">
        <v>6</v>
      </c>
      <c r="B20" s="4" t="s">
        <v>12</v>
      </c>
      <c r="C20" s="14">
        <f aca="true" t="shared" si="1" ref="C20:C27">D20+E20+F20+G20+H20+I20+J20+K20+L20+M20+N20</f>
        <v>1374987.9</v>
      </c>
      <c r="D20" s="14">
        <f aca="true" t="shared" si="2" ref="D20:J20">D21+D22+D23</f>
        <v>110541.5</v>
      </c>
      <c r="E20" s="14">
        <f t="shared" si="2"/>
        <v>107355.59999999999</v>
      </c>
      <c r="F20" s="14">
        <f t="shared" si="2"/>
        <v>108251.70000000001</v>
      </c>
      <c r="G20" s="14">
        <f t="shared" si="2"/>
        <v>114143.3</v>
      </c>
      <c r="H20" s="14">
        <f t="shared" si="2"/>
        <v>138446.9</v>
      </c>
      <c r="I20" s="14">
        <f t="shared" si="2"/>
        <v>132908.90000000002</v>
      </c>
      <c r="J20" s="14">
        <f t="shared" si="2"/>
        <v>132668</v>
      </c>
      <c r="K20" s="14">
        <f>K21+K22+K23</f>
        <v>132668</v>
      </c>
      <c r="L20" s="14">
        <f>L21+L22+L23</f>
        <v>132668</v>
      </c>
      <c r="M20" s="14">
        <f>M21+M22+M23</f>
        <v>132668</v>
      </c>
      <c r="N20" s="14">
        <f>N21+N22+N23</f>
        <v>132668</v>
      </c>
      <c r="O20" s="15" t="s">
        <v>30</v>
      </c>
    </row>
    <row r="21" spans="1:15" ht="11.25">
      <c r="A21" s="13">
        <v>7</v>
      </c>
      <c r="B21" s="5" t="s">
        <v>8</v>
      </c>
      <c r="C21" s="14">
        <f t="shared" si="1"/>
        <v>3587.3999999999996</v>
      </c>
      <c r="D21" s="14">
        <v>202</v>
      </c>
      <c r="E21" s="14">
        <v>947.4</v>
      </c>
      <c r="F21" s="14">
        <v>781.1</v>
      </c>
      <c r="G21" s="14">
        <v>640</v>
      </c>
      <c r="H21" s="14">
        <v>741.7</v>
      </c>
      <c r="I21" s="14">
        <v>275.2</v>
      </c>
      <c r="J21" s="14"/>
      <c r="K21" s="14"/>
      <c r="L21" s="14"/>
      <c r="M21" s="14"/>
      <c r="N21" s="14"/>
      <c r="O21" s="15"/>
    </row>
    <row r="22" spans="1:15" ht="11.25">
      <c r="A22" s="13">
        <v>8</v>
      </c>
      <c r="B22" s="5" t="s">
        <v>9</v>
      </c>
      <c r="C22" s="14">
        <f t="shared" si="1"/>
        <v>20458.8</v>
      </c>
      <c r="D22" s="14">
        <v>7898.8</v>
      </c>
      <c r="E22" s="14">
        <v>732.8</v>
      </c>
      <c r="F22" s="14">
        <v>1885</v>
      </c>
      <c r="G22" s="14">
        <v>2548.2</v>
      </c>
      <c r="H22" s="14">
        <v>7394</v>
      </c>
      <c r="I22" s="14"/>
      <c r="J22" s="14"/>
      <c r="K22" s="14"/>
      <c r="L22" s="14"/>
      <c r="M22" s="14"/>
      <c r="N22" s="14"/>
      <c r="O22" s="15"/>
    </row>
    <row r="23" spans="1:15" ht="11.25">
      <c r="A23" s="13">
        <v>9</v>
      </c>
      <c r="B23" s="5" t="s">
        <v>10</v>
      </c>
      <c r="C23" s="14">
        <f t="shared" si="1"/>
        <v>1350941.7</v>
      </c>
      <c r="D23" s="16">
        <v>102440.7</v>
      </c>
      <c r="E23" s="16">
        <v>105675.4</v>
      </c>
      <c r="F23" s="16">
        <v>105585.6</v>
      </c>
      <c r="G23" s="16">
        <v>110955.1</v>
      </c>
      <c r="H23" s="16">
        <v>130311.2</v>
      </c>
      <c r="I23" s="16">
        <v>132633.7</v>
      </c>
      <c r="J23" s="16">
        <v>132668</v>
      </c>
      <c r="K23" s="16">
        <v>132668</v>
      </c>
      <c r="L23" s="16">
        <v>132668</v>
      </c>
      <c r="M23" s="16">
        <v>132668</v>
      </c>
      <c r="N23" s="16">
        <v>132668</v>
      </c>
      <c r="O23" s="15" t="s">
        <v>30</v>
      </c>
    </row>
    <row r="24" spans="1:15" ht="66" customHeight="1">
      <c r="A24" s="13">
        <v>10</v>
      </c>
      <c r="B24" s="5" t="s">
        <v>53</v>
      </c>
      <c r="C24" s="14">
        <f t="shared" si="1"/>
        <v>1036386.4999999998</v>
      </c>
      <c r="D24" s="14">
        <f aca="true" t="shared" si="3" ref="D24:J24">D25+D26+D27</f>
        <v>85788.40000000001</v>
      </c>
      <c r="E24" s="14">
        <f t="shared" si="3"/>
        <v>82312</v>
      </c>
      <c r="F24" s="14">
        <f t="shared" si="3"/>
        <v>85679</v>
      </c>
      <c r="G24" s="14">
        <f t="shared" si="3"/>
        <v>88347.5</v>
      </c>
      <c r="H24" s="14">
        <f t="shared" si="3"/>
        <v>105146.4</v>
      </c>
      <c r="I24" s="14">
        <f t="shared" si="3"/>
        <v>98227.2</v>
      </c>
      <c r="J24" s="14">
        <f t="shared" si="3"/>
        <v>98177.2</v>
      </c>
      <c r="K24" s="14">
        <f>K25+K26+K27</f>
        <v>98177.2</v>
      </c>
      <c r="L24" s="14">
        <f>L25+L26+L27</f>
        <v>98177.2</v>
      </c>
      <c r="M24" s="14">
        <f>M25+M26+M27</f>
        <v>98177.2</v>
      </c>
      <c r="N24" s="14">
        <f>N25+N26+N27</f>
        <v>98177.2</v>
      </c>
      <c r="O24" s="15"/>
    </row>
    <row r="25" spans="1:15" ht="11.25">
      <c r="A25" s="13">
        <v>11</v>
      </c>
      <c r="B25" s="5" t="s">
        <v>8</v>
      </c>
      <c r="C25" s="14">
        <f t="shared" si="1"/>
        <v>1113.9</v>
      </c>
      <c r="D25" s="14">
        <v>100</v>
      </c>
      <c r="E25" s="14">
        <v>150</v>
      </c>
      <c r="F25" s="14">
        <v>538.7</v>
      </c>
      <c r="G25" s="14">
        <v>50</v>
      </c>
      <c r="H25" s="14">
        <v>225.2</v>
      </c>
      <c r="I25" s="14">
        <v>50</v>
      </c>
      <c r="J25" s="14"/>
      <c r="K25" s="14"/>
      <c r="L25" s="14"/>
      <c r="M25" s="14"/>
      <c r="N25" s="14"/>
      <c r="O25" s="15"/>
    </row>
    <row r="26" spans="1:15" ht="11.25">
      <c r="A26" s="13">
        <v>12</v>
      </c>
      <c r="B26" s="5" t="s">
        <v>9</v>
      </c>
      <c r="C26" s="14">
        <f t="shared" si="1"/>
        <v>15670.2</v>
      </c>
      <c r="D26" s="14">
        <v>7898.8</v>
      </c>
      <c r="E26" s="14"/>
      <c r="F26" s="14">
        <v>1385</v>
      </c>
      <c r="G26" s="14">
        <v>2476.2</v>
      </c>
      <c r="H26" s="14">
        <v>3910.2</v>
      </c>
      <c r="I26" s="14"/>
      <c r="J26" s="14"/>
      <c r="K26" s="14"/>
      <c r="L26" s="14"/>
      <c r="M26" s="14"/>
      <c r="N26" s="14"/>
      <c r="O26" s="15"/>
    </row>
    <row r="27" spans="1:15" ht="11.25">
      <c r="A27" s="13">
        <v>13</v>
      </c>
      <c r="B27" s="5" t="s">
        <v>10</v>
      </c>
      <c r="C27" s="14">
        <f t="shared" si="1"/>
        <v>1019602.3999999998</v>
      </c>
      <c r="D27" s="14">
        <v>77789.6</v>
      </c>
      <c r="E27" s="14">
        <v>82162</v>
      </c>
      <c r="F27" s="14">
        <v>83755.3</v>
      </c>
      <c r="G27" s="14">
        <v>85821.3</v>
      </c>
      <c r="H27" s="14">
        <v>101011</v>
      </c>
      <c r="I27" s="14">
        <v>98177.2</v>
      </c>
      <c r="J27" s="14">
        <v>98177.2</v>
      </c>
      <c r="K27" s="14">
        <v>98177.2</v>
      </c>
      <c r="L27" s="14">
        <v>98177.2</v>
      </c>
      <c r="M27" s="14">
        <v>98177.2</v>
      </c>
      <c r="N27" s="14">
        <v>98177.2</v>
      </c>
      <c r="O27" s="15"/>
    </row>
    <row r="28" spans="1:15" ht="11.25">
      <c r="A28" s="13">
        <v>14</v>
      </c>
      <c r="B28" s="27" t="s">
        <v>13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1.25">
      <c r="A29" s="13">
        <v>15</v>
      </c>
      <c r="B29" s="27" t="s">
        <v>14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</row>
    <row r="30" spans="1:15" ht="57.75" customHeight="1">
      <c r="A30" s="13">
        <v>16</v>
      </c>
      <c r="B30" s="5" t="s">
        <v>15</v>
      </c>
      <c r="C30" s="14">
        <f>D30+E30+F30+G30+H30+I30+J30+K30+L30+M30+N30</f>
        <v>50170.5</v>
      </c>
      <c r="D30" s="14">
        <f>D31+D32+D33</f>
        <v>1850</v>
      </c>
      <c r="E30" s="14">
        <f>E31+E32+E33</f>
        <v>2.5</v>
      </c>
      <c r="F30" s="14">
        <f>F31+F32+F33</f>
        <v>3054.2</v>
      </c>
      <c r="G30" s="14">
        <f>G31+G32+G33</f>
        <v>2020.2</v>
      </c>
      <c r="H30" s="14">
        <f>H31+H32+H33</f>
        <v>3843.6000000000004</v>
      </c>
      <c r="I30" s="14">
        <f aca="true" t="shared" si="4" ref="I30:N30">I31+I32+I33</f>
        <v>4900</v>
      </c>
      <c r="J30" s="14">
        <f t="shared" si="4"/>
        <v>6900</v>
      </c>
      <c r="K30" s="14">
        <f t="shared" si="4"/>
        <v>6900</v>
      </c>
      <c r="L30" s="14">
        <f t="shared" si="4"/>
        <v>6900</v>
      </c>
      <c r="M30" s="14">
        <f t="shared" si="4"/>
        <v>6900</v>
      </c>
      <c r="N30" s="14">
        <f t="shared" si="4"/>
        <v>6900</v>
      </c>
      <c r="O30" s="15"/>
    </row>
    <row r="31" spans="1:15" ht="11.25">
      <c r="A31" s="13">
        <v>17</v>
      </c>
      <c r="B31" s="5" t="s">
        <v>8</v>
      </c>
      <c r="C31" s="14">
        <f>D31+E31+F31+G31+H31+I31+J31+K31+L31+M31+N31</f>
        <v>538.7</v>
      </c>
      <c r="D31" s="14"/>
      <c r="E31" s="14"/>
      <c r="F31" s="14">
        <v>538.7</v>
      </c>
      <c r="G31" s="14"/>
      <c r="H31" s="14"/>
      <c r="I31" s="14"/>
      <c r="J31" s="14"/>
      <c r="K31" s="14"/>
      <c r="L31" s="14"/>
      <c r="M31" s="14"/>
      <c r="N31" s="14"/>
      <c r="O31" s="15"/>
    </row>
    <row r="32" spans="1:15" ht="11.25">
      <c r="A32" s="13">
        <v>18</v>
      </c>
      <c r="B32" s="5" t="s">
        <v>9</v>
      </c>
      <c r="C32" s="14">
        <f>D32+E32+F32+G32+H32+I32+J32+K32+L32+M32+N32</f>
        <v>3209.7</v>
      </c>
      <c r="D32" s="14">
        <v>1000</v>
      </c>
      <c r="E32" s="14"/>
      <c r="F32" s="14">
        <v>1385</v>
      </c>
      <c r="G32" s="14">
        <v>160</v>
      </c>
      <c r="H32" s="14">
        <v>664.7</v>
      </c>
      <c r="I32" s="14"/>
      <c r="J32" s="14"/>
      <c r="K32" s="14"/>
      <c r="L32" s="14"/>
      <c r="M32" s="14"/>
      <c r="N32" s="14"/>
      <c r="O32" s="15"/>
    </row>
    <row r="33" spans="1:15" ht="11.25">
      <c r="A33" s="13">
        <v>19</v>
      </c>
      <c r="B33" s="5" t="s">
        <v>10</v>
      </c>
      <c r="C33" s="14">
        <f>D33+E33+F33+G33+H33+I33+J33+K33+L33+M33+N33</f>
        <v>46422.1</v>
      </c>
      <c r="D33" s="14">
        <v>850</v>
      </c>
      <c r="E33" s="14">
        <v>2.5</v>
      </c>
      <c r="F33" s="14">
        <v>1130.5</v>
      </c>
      <c r="G33" s="14">
        <v>1860.2</v>
      </c>
      <c r="H33" s="14">
        <v>3178.9</v>
      </c>
      <c r="I33" s="14">
        <v>4900</v>
      </c>
      <c r="J33" s="14">
        <v>6900</v>
      </c>
      <c r="K33" s="14">
        <v>6900</v>
      </c>
      <c r="L33" s="14">
        <v>6900</v>
      </c>
      <c r="M33" s="14">
        <v>6900</v>
      </c>
      <c r="N33" s="14">
        <v>6900</v>
      </c>
      <c r="O33" s="15"/>
    </row>
    <row r="34" spans="1:15" ht="11.25">
      <c r="A34" s="13">
        <v>20</v>
      </c>
      <c r="B34" s="27" t="s">
        <v>16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</row>
    <row r="35" spans="1:15" ht="57" customHeight="1">
      <c r="A35" s="13">
        <v>21</v>
      </c>
      <c r="B35" s="5" t="s">
        <v>17</v>
      </c>
      <c r="C35" s="14">
        <f aca="true" t="shared" si="5" ref="C35:C46">D35+E35+F35+G35+H35+I35+J35+K35+L35+M35+N35</f>
        <v>289739.2</v>
      </c>
      <c r="D35" s="14">
        <f aca="true" t="shared" si="6" ref="D35:J35">D36+D37+D38</f>
        <v>17492.1</v>
      </c>
      <c r="E35" s="14">
        <f t="shared" si="6"/>
        <v>19184.9</v>
      </c>
      <c r="F35" s="14">
        <f t="shared" si="6"/>
        <v>28979.7</v>
      </c>
      <c r="G35" s="14">
        <f t="shared" si="6"/>
        <v>26401.1</v>
      </c>
      <c r="H35" s="14">
        <f t="shared" si="6"/>
        <v>32543.8</v>
      </c>
      <c r="I35" s="14">
        <f t="shared" si="6"/>
        <v>29039.1</v>
      </c>
      <c r="J35" s="14">
        <f t="shared" si="6"/>
        <v>27219.7</v>
      </c>
      <c r="K35" s="14">
        <f>K36+K37+K38</f>
        <v>27219.7</v>
      </c>
      <c r="L35" s="14">
        <f>L36+L37+L38</f>
        <v>27219.7</v>
      </c>
      <c r="M35" s="14">
        <f>M36+M37+M38</f>
        <v>27219.7</v>
      </c>
      <c r="N35" s="14">
        <f>N36+N37+N38</f>
        <v>27219.7</v>
      </c>
      <c r="O35" s="15" t="s">
        <v>31</v>
      </c>
    </row>
    <row r="36" spans="1:15" ht="11.25">
      <c r="A36" s="13">
        <v>22</v>
      </c>
      <c r="B36" s="5" t="s">
        <v>8</v>
      </c>
      <c r="C36" s="14">
        <f t="shared" si="5"/>
        <v>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5"/>
    </row>
    <row r="37" spans="1:15" ht="11.25">
      <c r="A37" s="13">
        <v>23</v>
      </c>
      <c r="B37" s="5" t="s">
        <v>9</v>
      </c>
      <c r="C37" s="14">
        <f t="shared" si="5"/>
        <v>146.1</v>
      </c>
      <c r="D37" s="16"/>
      <c r="E37" s="16"/>
      <c r="F37" s="16"/>
      <c r="G37" s="16">
        <v>146.1</v>
      </c>
      <c r="H37" s="16"/>
      <c r="I37" s="16"/>
      <c r="J37" s="16"/>
      <c r="K37" s="16"/>
      <c r="L37" s="16"/>
      <c r="M37" s="16"/>
      <c r="N37" s="16"/>
      <c r="O37" s="15"/>
    </row>
    <row r="38" spans="1:15" ht="11.25">
      <c r="A38" s="13">
        <v>24</v>
      </c>
      <c r="B38" s="5" t="s">
        <v>10</v>
      </c>
      <c r="C38" s="14">
        <f t="shared" si="5"/>
        <v>289593.10000000003</v>
      </c>
      <c r="D38" s="14">
        <v>17492.1</v>
      </c>
      <c r="E38" s="14">
        <v>19184.9</v>
      </c>
      <c r="F38" s="14">
        <v>28979.7</v>
      </c>
      <c r="G38" s="14">
        <v>26255</v>
      </c>
      <c r="H38" s="14">
        <v>32543.8</v>
      </c>
      <c r="I38" s="14">
        <v>29039.1</v>
      </c>
      <c r="J38" s="14">
        <v>27219.7</v>
      </c>
      <c r="K38" s="14">
        <v>27219.7</v>
      </c>
      <c r="L38" s="14">
        <v>27219.7</v>
      </c>
      <c r="M38" s="14">
        <v>27219.7</v>
      </c>
      <c r="N38" s="14">
        <v>27219.7</v>
      </c>
      <c r="O38" s="15" t="s">
        <v>31</v>
      </c>
    </row>
    <row r="39" spans="1:15" ht="127.5" customHeight="1">
      <c r="A39" s="13">
        <v>25</v>
      </c>
      <c r="B39" s="5" t="s">
        <v>18</v>
      </c>
      <c r="C39" s="14">
        <f t="shared" si="5"/>
        <v>67157.30000000002</v>
      </c>
      <c r="D39" s="14">
        <f aca="true" t="shared" si="7" ref="D39:J39">D40+D41+D42</f>
        <v>15728.099999999999</v>
      </c>
      <c r="E39" s="14">
        <f t="shared" si="7"/>
        <v>7270.5</v>
      </c>
      <c r="F39" s="14">
        <f t="shared" si="7"/>
        <v>8469.7</v>
      </c>
      <c r="G39" s="14">
        <f t="shared" si="7"/>
        <v>8365.1</v>
      </c>
      <c r="H39" s="14">
        <f t="shared" si="7"/>
        <v>7018.1</v>
      </c>
      <c r="I39" s="14">
        <f t="shared" si="7"/>
        <v>3384.3</v>
      </c>
      <c r="J39" s="14">
        <f t="shared" si="7"/>
        <v>3384.3</v>
      </c>
      <c r="K39" s="14">
        <f>K40+K41+K42</f>
        <v>3384.3</v>
      </c>
      <c r="L39" s="14">
        <f>L40+L41+L42</f>
        <v>3384.3</v>
      </c>
      <c r="M39" s="14">
        <f>M40+M41+M42</f>
        <v>3384.3</v>
      </c>
      <c r="N39" s="14">
        <f>N40+N41+N42</f>
        <v>3384.3</v>
      </c>
      <c r="O39" s="15" t="s">
        <v>32</v>
      </c>
    </row>
    <row r="40" spans="1:15" ht="11.25">
      <c r="A40" s="13">
        <v>26</v>
      </c>
      <c r="B40" s="5" t="s">
        <v>8</v>
      </c>
      <c r="C40" s="14">
        <f t="shared" si="5"/>
        <v>0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ht="11.25">
      <c r="A41" s="13">
        <v>27</v>
      </c>
      <c r="B41" s="5" t="s">
        <v>9</v>
      </c>
      <c r="C41" s="14">
        <f t="shared" si="5"/>
        <v>9144.699999999999</v>
      </c>
      <c r="D41" s="14">
        <v>6898.8</v>
      </c>
      <c r="E41" s="14"/>
      <c r="F41" s="14"/>
      <c r="G41" s="14">
        <v>2170.1</v>
      </c>
      <c r="H41" s="14">
        <v>75.8</v>
      </c>
      <c r="I41" s="14"/>
      <c r="J41" s="14"/>
      <c r="K41" s="14"/>
      <c r="L41" s="14"/>
      <c r="M41" s="14"/>
      <c r="N41" s="14"/>
      <c r="O41" s="15"/>
    </row>
    <row r="42" spans="1:15" ht="11.25">
      <c r="A42" s="13">
        <v>28</v>
      </c>
      <c r="B42" s="5" t="s">
        <v>10</v>
      </c>
      <c r="C42" s="14">
        <f t="shared" si="5"/>
        <v>58012.60000000002</v>
      </c>
      <c r="D42" s="14">
        <v>8829.3</v>
      </c>
      <c r="E42" s="14">
        <v>7270.5</v>
      </c>
      <c r="F42" s="14">
        <v>8469.7</v>
      </c>
      <c r="G42" s="14">
        <v>6195</v>
      </c>
      <c r="H42" s="14">
        <v>6942.3</v>
      </c>
      <c r="I42" s="14">
        <v>3384.3</v>
      </c>
      <c r="J42" s="14">
        <v>3384.3</v>
      </c>
      <c r="K42" s="14">
        <v>3384.3</v>
      </c>
      <c r="L42" s="14">
        <v>3384.3</v>
      </c>
      <c r="M42" s="14">
        <v>3384.3</v>
      </c>
      <c r="N42" s="14">
        <v>3384.3</v>
      </c>
      <c r="O42" s="15" t="s">
        <v>32</v>
      </c>
    </row>
    <row r="43" spans="1:15" ht="45">
      <c r="A43" s="13">
        <v>29</v>
      </c>
      <c r="B43" s="5" t="s">
        <v>63</v>
      </c>
      <c r="C43" s="14">
        <f t="shared" si="5"/>
        <v>426.5</v>
      </c>
      <c r="D43" s="14">
        <f aca="true" t="shared" si="8" ref="D43:J43">D44+D45+D46</f>
        <v>0</v>
      </c>
      <c r="E43" s="14">
        <f t="shared" si="8"/>
        <v>100</v>
      </c>
      <c r="F43" s="14">
        <f t="shared" si="8"/>
        <v>0</v>
      </c>
      <c r="G43" s="14">
        <f t="shared" si="8"/>
        <v>50</v>
      </c>
      <c r="H43" s="14">
        <f t="shared" si="8"/>
        <v>211.5</v>
      </c>
      <c r="I43" s="14">
        <f t="shared" si="8"/>
        <v>65</v>
      </c>
      <c r="J43" s="14">
        <f t="shared" si="8"/>
        <v>0</v>
      </c>
      <c r="K43" s="14">
        <f>K44+K45+K46</f>
        <v>0</v>
      </c>
      <c r="L43" s="14">
        <f>L44+L45+L46</f>
        <v>0</v>
      </c>
      <c r="M43" s="14">
        <f>M44+M45+M46</f>
        <v>0</v>
      </c>
      <c r="N43" s="14">
        <f>N44+N45+N46</f>
        <v>0</v>
      </c>
      <c r="O43" s="15"/>
    </row>
    <row r="44" spans="1:15" ht="11.25">
      <c r="A44" s="13">
        <v>30</v>
      </c>
      <c r="B44" s="5" t="s">
        <v>8</v>
      </c>
      <c r="C44" s="14">
        <f t="shared" si="5"/>
        <v>375.2</v>
      </c>
      <c r="D44" s="14"/>
      <c r="E44" s="14">
        <v>100</v>
      </c>
      <c r="F44" s="14"/>
      <c r="G44" s="16">
        <v>50</v>
      </c>
      <c r="H44" s="16">
        <v>175.2</v>
      </c>
      <c r="I44" s="16">
        <v>50</v>
      </c>
      <c r="J44" s="16"/>
      <c r="K44" s="16"/>
      <c r="L44" s="16"/>
      <c r="M44" s="16"/>
      <c r="N44" s="16"/>
      <c r="O44" s="15"/>
    </row>
    <row r="45" spans="1:15" ht="11.25">
      <c r="A45" s="13">
        <v>31</v>
      </c>
      <c r="B45" s="5" t="s">
        <v>9</v>
      </c>
      <c r="C45" s="14">
        <f t="shared" si="5"/>
        <v>0</v>
      </c>
      <c r="D45" s="14"/>
      <c r="E45" s="14"/>
      <c r="F45" s="14"/>
      <c r="G45" s="16"/>
      <c r="H45" s="16"/>
      <c r="I45" s="16"/>
      <c r="J45" s="16"/>
      <c r="K45" s="16"/>
      <c r="L45" s="16"/>
      <c r="M45" s="16"/>
      <c r="N45" s="16"/>
      <c r="O45" s="15"/>
    </row>
    <row r="46" spans="1:15" ht="11.25">
      <c r="A46" s="13">
        <v>32</v>
      </c>
      <c r="B46" s="5" t="s">
        <v>10</v>
      </c>
      <c r="C46" s="14">
        <f t="shared" si="5"/>
        <v>51.3</v>
      </c>
      <c r="D46" s="16"/>
      <c r="E46" s="16"/>
      <c r="F46" s="16"/>
      <c r="G46" s="16"/>
      <c r="H46" s="16">
        <v>36.3</v>
      </c>
      <c r="I46" s="16">
        <v>15</v>
      </c>
      <c r="J46" s="16"/>
      <c r="K46" s="16"/>
      <c r="L46" s="16"/>
      <c r="M46" s="16"/>
      <c r="N46" s="16"/>
      <c r="O46" s="15"/>
    </row>
    <row r="47" spans="1:15" ht="11.25">
      <c r="A47" s="13">
        <v>33</v>
      </c>
      <c r="B47" s="27" t="s">
        <v>19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/>
    </row>
    <row r="48" spans="1:15" ht="56.25">
      <c r="A48" s="13">
        <v>34</v>
      </c>
      <c r="B48" s="5" t="s">
        <v>20</v>
      </c>
      <c r="C48" s="14">
        <f aca="true" t="shared" si="9" ref="C48:C60">D48+E48+F48+G48+H48+I48+J48+K48+L48+M48+N48</f>
        <v>626456</v>
      </c>
      <c r="D48" s="14">
        <f aca="true" t="shared" si="10" ref="D48:J48">D49+D50+D51</f>
        <v>50718.2</v>
      </c>
      <c r="E48" s="14">
        <f t="shared" si="10"/>
        <v>55754.1</v>
      </c>
      <c r="F48" s="14">
        <f t="shared" si="10"/>
        <v>45175.4</v>
      </c>
      <c r="G48" s="14">
        <f t="shared" si="10"/>
        <v>51511.1</v>
      </c>
      <c r="H48" s="14">
        <f t="shared" si="10"/>
        <v>59092.5</v>
      </c>
      <c r="I48" s="14">
        <f t="shared" si="10"/>
        <v>60838.7</v>
      </c>
      <c r="J48" s="14">
        <f t="shared" si="10"/>
        <v>60673.2</v>
      </c>
      <c r="K48" s="14">
        <f>K49+K50+K51</f>
        <v>60673.2</v>
      </c>
      <c r="L48" s="14">
        <f>L49+L50+L51</f>
        <v>60673.2</v>
      </c>
      <c r="M48" s="14">
        <f>M49+M50+M51</f>
        <v>60673.2</v>
      </c>
      <c r="N48" s="14">
        <f>N49+N50+N51</f>
        <v>60673.2</v>
      </c>
      <c r="O48" s="15" t="s">
        <v>33</v>
      </c>
    </row>
    <row r="49" spans="1:15" ht="11.25">
      <c r="A49" s="13">
        <v>35</v>
      </c>
      <c r="B49" s="5" t="s">
        <v>8</v>
      </c>
      <c r="C49" s="14">
        <f t="shared" si="9"/>
        <v>200</v>
      </c>
      <c r="D49" s="14">
        <v>100</v>
      </c>
      <c r="E49" s="14">
        <v>50</v>
      </c>
      <c r="F49" s="14"/>
      <c r="G49" s="14"/>
      <c r="H49" s="14">
        <v>50</v>
      </c>
      <c r="I49" s="14"/>
      <c r="J49" s="14"/>
      <c r="K49" s="14"/>
      <c r="L49" s="14"/>
      <c r="M49" s="14"/>
      <c r="N49" s="14"/>
      <c r="O49" s="15"/>
    </row>
    <row r="50" spans="1:15" ht="11.25">
      <c r="A50" s="13">
        <v>36</v>
      </c>
      <c r="B50" s="5" t="s">
        <v>9</v>
      </c>
      <c r="C50" s="14">
        <f t="shared" si="9"/>
        <v>3169.7</v>
      </c>
      <c r="D50" s="14"/>
      <c r="E50" s="14"/>
      <c r="F50" s="14"/>
      <c r="G50" s="14"/>
      <c r="H50" s="14">
        <v>3169.7</v>
      </c>
      <c r="I50" s="14"/>
      <c r="J50" s="14"/>
      <c r="K50" s="14"/>
      <c r="L50" s="14"/>
      <c r="M50" s="14"/>
      <c r="N50" s="14"/>
      <c r="O50" s="15"/>
    </row>
    <row r="51" spans="1:15" ht="11.25">
      <c r="A51" s="13">
        <v>37</v>
      </c>
      <c r="B51" s="5" t="s">
        <v>10</v>
      </c>
      <c r="C51" s="14">
        <f t="shared" si="9"/>
        <v>623086.2999999999</v>
      </c>
      <c r="D51" s="14">
        <v>50618.2</v>
      </c>
      <c r="E51" s="14">
        <v>55704.1</v>
      </c>
      <c r="F51" s="14">
        <v>45175.4</v>
      </c>
      <c r="G51" s="14">
        <v>51511.1</v>
      </c>
      <c r="H51" s="14">
        <v>55872.8</v>
      </c>
      <c r="I51" s="14">
        <v>60838.7</v>
      </c>
      <c r="J51" s="14">
        <v>60673.2</v>
      </c>
      <c r="K51" s="14">
        <v>60673.2</v>
      </c>
      <c r="L51" s="14">
        <v>60673.2</v>
      </c>
      <c r="M51" s="14">
        <v>60673.2</v>
      </c>
      <c r="N51" s="14">
        <v>60673.2</v>
      </c>
      <c r="O51" s="15" t="s">
        <v>33</v>
      </c>
    </row>
    <row r="52" spans="1:15" ht="22.5">
      <c r="A52" s="13">
        <v>38</v>
      </c>
      <c r="B52" s="5" t="s">
        <v>47</v>
      </c>
      <c r="C52" s="14">
        <f t="shared" si="9"/>
        <v>2436.9</v>
      </c>
      <c r="D52" s="14">
        <v>0</v>
      </c>
      <c r="E52" s="14">
        <v>0</v>
      </c>
      <c r="F52" s="14">
        <v>0</v>
      </c>
      <c r="G52" s="14">
        <v>0</v>
      </c>
      <c r="H52" s="14">
        <f>H53+H54+H55</f>
        <v>2436.9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5"/>
    </row>
    <row r="53" spans="1:15" ht="11.25">
      <c r="A53" s="13">
        <v>39</v>
      </c>
      <c r="B53" s="5" t="s">
        <v>8</v>
      </c>
      <c r="C53" s="14">
        <f t="shared" si="9"/>
        <v>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5"/>
    </row>
    <row r="54" spans="1:15" ht="11.25">
      <c r="A54" s="13">
        <v>40</v>
      </c>
      <c r="B54" s="5" t="s">
        <v>9</v>
      </c>
      <c r="C54" s="14">
        <f t="shared" si="9"/>
        <v>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5"/>
    </row>
    <row r="55" spans="1:15" ht="11.25">
      <c r="A55" s="13">
        <v>41</v>
      </c>
      <c r="B55" s="5" t="s">
        <v>10</v>
      </c>
      <c r="C55" s="14">
        <f t="shared" si="9"/>
        <v>2436.9</v>
      </c>
      <c r="D55" s="14">
        <v>0</v>
      </c>
      <c r="E55" s="14">
        <v>0</v>
      </c>
      <c r="F55" s="14">
        <v>0</v>
      </c>
      <c r="G55" s="14">
        <v>0</v>
      </c>
      <c r="H55" s="14">
        <v>2436.9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5"/>
    </row>
    <row r="56" spans="1:15" ht="45">
      <c r="A56" s="13">
        <v>42</v>
      </c>
      <c r="B56" s="5" t="s">
        <v>54</v>
      </c>
      <c r="C56" s="14">
        <f t="shared" si="9"/>
        <v>900</v>
      </c>
      <c r="D56" s="16">
        <v>900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5" t="s">
        <v>34</v>
      </c>
    </row>
    <row r="57" spans="1:15" ht="22.5">
      <c r="A57" s="13">
        <v>43</v>
      </c>
      <c r="B57" s="5" t="s">
        <v>50</v>
      </c>
      <c r="C57" s="14">
        <f t="shared" si="9"/>
        <v>272919.2</v>
      </c>
      <c r="D57" s="14">
        <f aca="true" t="shared" si="11" ref="D57:J57">D58+D59+D60</f>
        <v>20182.7</v>
      </c>
      <c r="E57" s="14">
        <f t="shared" si="11"/>
        <v>21302.3</v>
      </c>
      <c r="F57" s="14">
        <f t="shared" si="11"/>
        <v>18532.7</v>
      </c>
      <c r="G57" s="14">
        <f t="shared" si="11"/>
        <v>20975.6</v>
      </c>
      <c r="H57" s="14">
        <f t="shared" si="11"/>
        <v>27818.5</v>
      </c>
      <c r="I57" s="14">
        <f t="shared" si="11"/>
        <v>27538.9</v>
      </c>
      <c r="J57" s="14">
        <f t="shared" si="11"/>
        <v>27313.7</v>
      </c>
      <c r="K57" s="14">
        <f>K58+K59+K60</f>
        <v>27313.7</v>
      </c>
      <c r="L57" s="14">
        <f>L58+L59+L60</f>
        <v>27313.7</v>
      </c>
      <c r="M57" s="14">
        <f>M58+M59+M60</f>
        <v>27313.7</v>
      </c>
      <c r="N57" s="14">
        <f>N58+N59+N60</f>
        <v>27313.7</v>
      </c>
      <c r="O57" s="15" t="s">
        <v>34</v>
      </c>
    </row>
    <row r="58" spans="1:15" ht="11.25">
      <c r="A58" s="13">
        <v>44</v>
      </c>
      <c r="B58" s="5" t="s">
        <v>8</v>
      </c>
      <c r="C58" s="14">
        <f t="shared" si="9"/>
        <v>2473.5</v>
      </c>
      <c r="D58" s="16">
        <v>102</v>
      </c>
      <c r="E58" s="16">
        <v>797.4</v>
      </c>
      <c r="F58" s="16">
        <v>242.4</v>
      </c>
      <c r="G58" s="16">
        <v>590</v>
      </c>
      <c r="H58" s="16">
        <v>516.5</v>
      </c>
      <c r="I58" s="16">
        <v>225.2</v>
      </c>
      <c r="J58" s="16"/>
      <c r="K58" s="16"/>
      <c r="L58" s="16"/>
      <c r="M58" s="16"/>
      <c r="N58" s="16"/>
      <c r="O58" s="15"/>
    </row>
    <row r="59" spans="1:15" ht="11.25">
      <c r="A59" s="13">
        <v>45</v>
      </c>
      <c r="B59" s="5" t="s">
        <v>9</v>
      </c>
      <c r="C59" s="14">
        <f t="shared" si="9"/>
        <v>3976.6000000000004</v>
      </c>
      <c r="D59" s="16"/>
      <c r="E59" s="16">
        <v>732.8</v>
      </c>
      <c r="F59" s="16">
        <v>500</v>
      </c>
      <c r="G59" s="16">
        <v>72</v>
      </c>
      <c r="H59" s="16">
        <v>2671.8</v>
      </c>
      <c r="I59" s="16"/>
      <c r="J59" s="16"/>
      <c r="K59" s="16"/>
      <c r="L59" s="16"/>
      <c r="M59" s="16"/>
      <c r="N59" s="16"/>
      <c r="O59" s="15"/>
    </row>
    <row r="60" spans="1:15" ht="15" customHeight="1">
      <c r="A60" s="13">
        <v>46</v>
      </c>
      <c r="B60" s="5" t="s">
        <v>10</v>
      </c>
      <c r="C60" s="14">
        <f t="shared" si="9"/>
        <v>266469.10000000003</v>
      </c>
      <c r="D60" s="16">
        <v>20080.7</v>
      </c>
      <c r="E60" s="16">
        <v>19772.1</v>
      </c>
      <c r="F60" s="16">
        <v>17790.3</v>
      </c>
      <c r="G60" s="16">
        <v>20313.6</v>
      </c>
      <c r="H60" s="16">
        <v>24630.2</v>
      </c>
      <c r="I60" s="16">
        <v>27313.7</v>
      </c>
      <c r="J60" s="16">
        <v>27313.7</v>
      </c>
      <c r="K60" s="16">
        <v>27313.7</v>
      </c>
      <c r="L60" s="16">
        <v>27313.7</v>
      </c>
      <c r="M60" s="16">
        <v>27313.7</v>
      </c>
      <c r="N60" s="16">
        <v>27313.7</v>
      </c>
      <c r="O60" s="15" t="s">
        <v>34</v>
      </c>
    </row>
    <row r="61" spans="1:15" ht="11.25">
      <c r="A61" s="13">
        <v>47</v>
      </c>
      <c r="B61" s="27" t="s">
        <v>14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/>
    </row>
    <row r="62" spans="1:15" ht="11.25">
      <c r="A62" s="13">
        <v>48</v>
      </c>
      <c r="B62" s="27" t="s">
        <v>21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9"/>
    </row>
    <row r="63" spans="1:15" ht="78" customHeight="1">
      <c r="A63" s="13">
        <v>49</v>
      </c>
      <c r="B63" s="21" t="s">
        <v>43</v>
      </c>
      <c r="C63" s="14">
        <f>D63+E63+F63+G63+H63+I63+J63+K63+L63+M63+N63</f>
        <v>3049.5</v>
      </c>
      <c r="D63" s="14">
        <f aca="true" t="shared" si="12" ref="D63:J63">D64+D65+D66</f>
        <v>329.5</v>
      </c>
      <c r="E63" s="14">
        <f t="shared" si="12"/>
        <v>1480.1999999999998</v>
      </c>
      <c r="F63" s="14">
        <f t="shared" si="12"/>
        <v>592.4</v>
      </c>
      <c r="G63" s="14">
        <f t="shared" si="12"/>
        <v>332</v>
      </c>
      <c r="H63" s="14">
        <f t="shared" si="12"/>
        <v>315.4</v>
      </c>
      <c r="I63" s="14">
        <f t="shared" si="12"/>
        <v>0</v>
      </c>
      <c r="J63" s="14">
        <f t="shared" si="12"/>
        <v>0</v>
      </c>
      <c r="K63" s="14">
        <f>K64+K65+K66</f>
        <v>0</v>
      </c>
      <c r="L63" s="14">
        <f>L64+L65+L66</f>
        <v>0</v>
      </c>
      <c r="M63" s="14">
        <f>M64+M65+M66</f>
        <v>0</v>
      </c>
      <c r="N63" s="14">
        <f>N64+N65+N66</f>
        <v>0</v>
      </c>
      <c r="O63" s="15" t="s">
        <v>35</v>
      </c>
    </row>
    <row r="64" spans="1:15" ht="11.25">
      <c r="A64" s="13">
        <v>50</v>
      </c>
      <c r="B64" s="5" t="s">
        <v>8</v>
      </c>
      <c r="C64" s="14">
        <f>D64+E64+F64+G64+H64+I64+J64+K64+L64+M64+N64</f>
        <v>1493.1999999999998</v>
      </c>
      <c r="D64" s="14">
        <v>102</v>
      </c>
      <c r="E64" s="14">
        <v>747.4</v>
      </c>
      <c r="F64" s="14">
        <v>92.4</v>
      </c>
      <c r="G64" s="14">
        <v>260</v>
      </c>
      <c r="H64" s="14">
        <v>291.4</v>
      </c>
      <c r="I64" s="14"/>
      <c r="J64" s="14"/>
      <c r="K64" s="14"/>
      <c r="L64" s="14"/>
      <c r="M64" s="14"/>
      <c r="N64" s="14"/>
      <c r="O64" s="15"/>
    </row>
    <row r="65" spans="1:15" ht="11.25">
      <c r="A65" s="13">
        <v>51</v>
      </c>
      <c r="B65" s="5" t="s">
        <v>9</v>
      </c>
      <c r="C65" s="14">
        <f>D65+E65+F65+G65+H65+I65+J65+K65+L65+M65+N65</f>
        <v>1304.8</v>
      </c>
      <c r="D65" s="14"/>
      <c r="E65" s="14">
        <v>732.8</v>
      </c>
      <c r="F65" s="14">
        <v>500</v>
      </c>
      <c r="G65" s="14">
        <v>72</v>
      </c>
      <c r="H65" s="14"/>
      <c r="I65" s="14"/>
      <c r="J65" s="14"/>
      <c r="K65" s="14"/>
      <c r="L65" s="14"/>
      <c r="M65" s="14"/>
      <c r="N65" s="14"/>
      <c r="O65" s="15"/>
    </row>
    <row r="66" spans="1:15" ht="11.25">
      <c r="A66" s="13">
        <v>52</v>
      </c>
      <c r="B66" s="5" t="s">
        <v>10</v>
      </c>
      <c r="C66" s="14">
        <f>D66+E66+F66+G66+H66+I66+J66+K66+L66+M66+N66</f>
        <v>251.5</v>
      </c>
      <c r="D66" s="14">
        <v>227.5</v>
      </c>
      <c r="E66" s="14"/>
      <c r="F66" s="14"/>
      <c r="G66" s="14"/>
      <c r="H66" s="14">
        <v>24</v>
      </c>
      <c r="I66" s="14"/>
      <c r="J66" s="14"/>
      <c r="K66" s="14"/>
      <c r="L66" s="14"/>
      <c r="M66" s="14"/>
      <c r="N66" s="14"/>
      <c r="O66" s="15" t="s">
        <v>35</v>
      </c>
    </row>
    <row r="67" spans="1:15" ht="11.25">
      <c r="A67" s="13">
        <v>53</v>
      </c>
      <c r="B67" s="27" t="s">
        <v>16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9"/>
    </row>
    <row r="68" spans="1:15" ht="67.5">
      <c r="A68" s="13">
        <v>54</v>
      </c>
      <c r="B68" s="5" t="s">
        <v>22</v>
      </c>
      <c r="C68" s="14">
        <f>D68+E68+F68+G68+H68+I68+J68+K68+L68+M68+N68</f>
        <v>49708.7</v>
      </c>
      <c r="D68" s="14">
        <f aca="true" t="shared" si="13" ref="D68:J68">D69+D70+D71</f>
        <v>2417.6</v>
      </c>
      <c r="E68" s="14">
        <f t="shared" si="13"/>
        <v>2300.7</v>
      </c>
      <c r="F68" s="14">
        <f t="shared" si="13"/>
        <v>1827.4</v>
      </c>
      <c r="G68" s="14">
        <f t="shared" si="13"/>
        <v>3153.5</v>
      </c>
      <c r="H68" s="14">
        <f t="shared" si="13"/>
        <v>5938.3</v>
      </c>
      <c r="I68" s="14">
        <f t="shared" si="13"/>
        <v>5568.7</v>
      </c>
      <c r="J68" s="14">
        <f t="shared" si="13"/>
        <v>5700.5</v>
      </c>
      <c r="K68" s="14">
        <f>K69+K70+K71</f>
        <v>5700.5</v>
      </c>
      <c r="L68" s="14">
        <f>L69+L70+L71</f>
        <v>5700.5</v>
      </c>
      <c r="M68" s="14">
        <f>M69+M70+M71</f>
        <v>5700.5</v>
      </c>
      <c r="N68" s="14">
        <f>N69+N70+N71</f>
        <v>5700.5</v>
      </c>
      <c r="O68" s="15" t="s">
        <v>36</v>
      </c>
    </row>
    <row r="69" spans="1:15" ht="11.25">
      <c r="A69" s="13">
        <v>55</v>
      </c>
      <c r="B69" s="5" t="s">
        <v>8</v>
      </c>
      <c r="C69" s="14">
        <f>D69+E69+F69+G69+H69+I69+J69+K69+L69+M69+N69</f>
        <v>0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5"/>
    </row>
    <row r="70" spans="1:15" ht="11.25">
      <c r="A70" s="13">
        <v>56</v>
      </c>
      <c r="B70" s="5" t="s">
        <v>9</v>
      </c>
      <c r="C70" s="14">
        <f>D70+E70+F70+G70+H70+I70+J70+K70+L70+M70+N70</f>
        <v>0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5"/>
    </row>
    <row r="71" spans="1:15" ht="11.25">
      <c r="A71" s="13">
        <v>57</v>
      </c>
      <c r="B71" s="5" t="s">
        <v>10</v>
      </c>
      <c r="C71" s="14">
        <f>D71+E71+F71+G71+H71+I71+J71+K71+L71+M71+N71</f>
        <v>49708.7</v>
      </c>
      <c r="D71" s="14">
        <v>2417.6</v>
      </c>
      <c r="E71" s="14">
        <v>2300.7</v>
      </c>
      <c r="F71" s="14">
        <v>1827.4</v>
      </c>
      <c r="G71" s="14">
        <v>3153.5</v>
      </c>
      <c r="H71" s="14">
        <v>5938.3</v>
      </c>
      <c r="I71" s="14">
        <v>5568.7</v>
      </c>
      <c r="J71" s="14">
        <v>5700.5</v>
      </c>
      <c r="K71" s="14">
        <v>5700.5</v>
      </c>
      <c r="L71" s="14">
        <v>5700.5</v>
      </c>
      <c r="M71" s="14">
        <v>5700.5</v>
      </c>
      <c r="N71" s="14">
        <v>5700.5</v>
      </c>
      <c r="O71" s="15" t="s">
        <v>36</v>
      </c>
    </row>
    <row r="72" spans="1:15" ht="11.25">
      <c r="A72" s="13">
        <v>58</v>
      </c>
      <c r="B72" s="27" t="s">
        <v>19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/>
    </row>
    <row r="73" spans="1:15" ht="48" customHeight="1">
      <c r="A73" s="13">
        <v>59</v>
      </c>
      <c r="B73" s="5" t="s">
        <v>42</v>
      </c>
      <c r="C73" s="14">
        <f aca="true" t="shared" si="14" ref="C73:C88">D73+E73+F73+G73+H73+I73+J73+K73+L73+M73+N73</f>
        <v>219069.40000000005</v>
      </c>
      <c r="D73" s="14">
        <f aca="true" t="shared" si="15" ref="D73:J73">D74+D75+D76</f>
        <v>17435.6</v>
      </c>
      <c r="E73" s="14">
        <f t="shared" si="15"/>
        <v>17471.4</v>
      </c>
      <c r="F73" s="14">
        <f t="shared" si="15"/>
        <v>15962.9</v>
      </c>
      <c r="G73" s="14">
        <f t="shared" si="15"/>
        <v>17160.1</v>
      </c>
      <c r="H73" s="14">
        <f t="shared" si="15"/>
        <v>21296</v>
      </c>
      <c r="I73" s="14">
        <f t="shared" si="15"/>
        <v>21677.4</v>
      </c>
      <c r="J73" s="14">
        <f t="shared" si="15"/>
        <v>21613.2</v>
      </c>
      <c r="K73" s="14">
        <f>K74+K75+K76</f>
        <v>21613.2</v>
      </c>
      <c r="L73" s="14">
        <f>L74+L75+L76</f>
        <v>21613.2</v>
      </c>
      <c r="M73" s="14">
        <f>M74+M75+M76</f>
        <v>21613.2</v>
      </c>
      <c r="N73" s="14">
        <f>N74+N75+N76</f>
        <v>21613.2</v>
      </c>
      <c r="O73" s="15" t="s">
        <v>33</v>
      </c>
    </row>
    <row r="74" spans="1:15" ht="11.25">
      <c r="A74" s="13">
        <v>60</v>
      </c>
      <c r="B74" s="5" t="s">
        <v>8</v>
      </c>
      <c r="C74" s="14">
        <f t="shared" si="14"/>
        <v>0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5"/>
    </row>
    <row r="75" spans="1:15" ht="11.25">
      <c r="A75" s="13">
        <v>61</v>
      </c>
      <c r="B75" s="5" t="s">
        <v>9</v>
      </c>
      <c r="C75" s="14">
        <f t="shared" si="14"/>
        <v>2671.8</v>
      </c>
      <c r="D75" s="14"/>
      <c r="E75" s="14"/>
      <c r="F75" s="14"/>
      <c r="G75" s="14"/>
      <c r="H75" s="14">
        <v>2671.8</v>
      </c>
      <c r="I75" s="14"/>
      <c r="J75" s="14"/>
      <c r="K75" s="14"/>
      <c r="L75" s="14"/>
      <c r="M75" s="14"/>
      <c r="N75" s="14"/>
      <c r="O75" s="15"/>
    </row>
    <row r="76" spans="1:15" ht="11.25">
      <c r="A76" s="13">
        <v>62</v>
      </c>
      <c r="B76" s="5" t="s">
        <v>10</v>
      </c>
      <c r="C76" s="14">
        <f t="shared" si="14"/>
        <v>216397.60000000003</v>
      </c>
      <c r="D76" s="14">
        <v>17435.6</v>
      </c>
      <c r="E76" s="14">
        <v>17471.4</v>
      </c>
      <c r="F76" s="14">
        <v>15962.9</v>
      </c>
      <c r="G76" s="14">
        <v>17160.1</v>
      </c>
      <c r="H76" s="14">
        <v>18624.2</v>
      </c>
      <c r="I76" s="14">
        <v>21677.4</v>
      </c>
      <c r="J76" s="14">
        <v>21613.2</v>
      </c>
      <c r="K76" s="14">
        <v>21613.2</v>
      </c>
      <c r="L76" s="14">
        <v>21613.2</v>
      </c>
      <c r="M76" s="14">
        <v>21613.2</v>
      </c>
      <c r="N76" s="14">
        <v>21613.2</v>
      </c>
      <c r="O76" s="15" t="s">
        <v>33</v>
      </c>
    </row>
    <row r="77" spans="1:15" ht="33.75">
      <c r="A77" s="13">
        <v>63</v>
      </c>
      <c r="B77" s="5" t="s">
        <v>23</v>
      </c>
      <c r="C77" s="14">
        <f t="shared" si="14"/>
        <v>816.5999999999999</v>
      </c>
      <c r="D77" s="14">
        <f aca="true" t="shared" si="16" ref="D77:J77">D78+D79+D80</f>
        <v>0</v>
      </c>
      <c r="E77" s="14">
        <f t="shared" si="16"/>
        <v>0</v>
      </c>
      <c r="F77" s="14">
        <f t="shared" si="16"/>
        <v>100</v>
      </c>
      <c r="G77" s="14">
        <f t="shared" si="16"/>
        <v>280</v>
      </c>
      <c r="H77" s="14">
        <f t="shared" si="16"/>
        <v>208.8</v>
      </c>
      <c r="I77" s="14">
        <f t="shared" si="16"/>
        <v>227.79999999999998</v>
      </c>
      <c r="J77" s="14">
        <f t="shared" si="16"/>
        <v>0</v>
      </c>
      <c r="K77" s="14">
        <f>K78+K79+K80</f>
        <v>0</v>
      </c>
      <c r="L77" s="14">
        <f>L78+L79+L80</f>
        <v>0</v>
      </c>
      <c r="M77" s="14">
        <f>M78+M79+M80</f>
        <v>0</v>
      </c>
      <c r="N77" s="14">
        <f>N78+N79+N80</f>
        <v>0</v>
      </c>
      <c r="O77" s="15"/>
    </row>
    <row r="78" spans="1:15" ht="11.25">
      <c r="A78" s="13">
        <v>64</v>
      </c>
      <c r="B78" s="5" t="s">
        <v>8</v>
      </c>
      <c r="C78" s="14">
        <f t="shared" si="14"/>
        <v>730.3</v>
      </c>
      <c r="D78" s="14"/>
      <c r="E78" s="14"/>
      <c r="F78" s="14">
        <v>100</v>
      </c>
      <c r="G78" s="14">
        <v>280</v>
      </c>
      <c r="H78" s="14">
        <v>175.1</v>
      </c>
      <c r="I78" s="14">
        <v>175.2</v>
      </c>
      <c r="J78" s="14"/>
      <c r="K78" s="14"/>
      <c r="L78" s="14"/>
      <c r="M78" s="14"/>
      <c r="N78" s="14"/>
      <c r="O78" s="15"/>
    </row>
    <row r="79" spans="1:15" ht="11.25">
      <c r="A79" s="13">
        <v>65</v>
      </c>
      <c r="B79" s="5" t="s">
        <v>9</v>
      </c>
      <c r="C79" s="14">
        <f t="shared" si="14"/>
        <v>0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5"/>
    </row>
    <row r="80" spans="1:15" ht="11.25">
      <c r="A80" s="13">
        <v>66</v>
      </c>
      <c r="B80" s="5" t="s">
        <v>10</v>
      </c>
      <c r="C80" s="14">
        <f t="shared" si="14"/>
        <v>86.30000000000001</v>
      </c>
      <c r="D80" s="14"/>
      <c r="E80" s="14"/>
      <c r="F80" s="14"/>
      <c r="G80" s="14"/>
      <c r="H80" s="14">
        <v>33.7</v>
      </c>
      <c r="I80" s="14">
        <v>52.6</v>
      </c>
      <c r="J80" s="14"/>
      <c r="K80" s="14"/>
      <c r="L80" s="14"/>
      <c r="M80" s="14"/>
      <c r="N80" s="14"/>
      <c r="O80" s="15"/>
    </row>
    <row r="81" spans="1:15" ht="49.5" customHeight="1">
      <c r="A81" s="13">
        <v>67</v>
      </c>
      <c r="B81" s="5" t="s">
        <v>24</v>
      </c>
      <c r="C81" s="14">
        <f t="shared" si="14"/>
        <v>275</v>
      </c>
      <c r="D81" s="14">
        <f aca="true" t="shared" si="17" ref="D81:J81">D82+D83+D84</f>
        <v>0</v>
      </c>
      <c r="E81" s="14">
        <f t="shared" si="17"/>
        <v>50</v>
      </c>
      <c r="F81" s="14">
        <f t="shared" si="17"/>
        <v>50</v>
      </c>
      <c r="G81" s="14">
        <f t="shared" si="17"/>
        <v>50</v>
      </c>
      <c r="H81" s="14">
        <f t="shared" si="17"/>
        <v>60</v>
      </c>
      <c r="I81" s="14">
        <f t="shared" si="17"/>
        <v>65</v>
      </c>
      <c r="J81" s="14">
        <f t="shared" si="17"/>
        <v>0</v>
      </c>
      <c r="K81" s="14">
        <f>K82+K83+K84</f>
        <v>0</v>
      </c>
      <c r="L81" s="14">
        <f>L82+L83+L84</f>
        <v>0</v>
      </c>
      <c r="M81" s="14">
        <f>M82+M83+M84</f>
        <v>0</v>
      </c>
      <c r="N81" s="14">
        <f>N82+N83+N84</f>
        <v>0</v>
      </c>
      <c r="O81" s="15"/>
    </row>
    <row r="82" spans="1:15" ht="11.25">
      <c r="A82" s="13">
        <v>68</v>
      </c>
      <c r="B82" s="5" t="s">
        <v>8</v>
      </c>
      <c r="C82" s="14">
        <f t="shared" si="14"/>
        <v>250</v>
      </c>
      <c r="D82" s="14"/>
      <c r="E82" s="14">
        <v>50</v>
      </c>
      <c r="F82" s="14">
        <v>50</v>
      </c>
      <c r="G82" s="14">
        <v>50</v>
      </c>
      <c r="H82" s="14">
        <v>50</v>
      </c>
      <c r="I82" s="14">
        <v>50</v>
      </c>
      <c r="J82" s="14"/>
      <c r="K82" s="14"/>
      <c r="L82" s="14"/>
      <c r="M82" s="14"/>
      <c r="N82" s="14"/>
      <c r="O82" s="15"/>
    </row>
    <row r="83" spans="1:15" ht="11.25">
      <c r="A83" s="13">
        <v>69</v>
      </c>
      <c r="B83" s="5" t="s">
        <v>9</v>
      </c>
      <c r="C83" s="14">
        <f t="shared" si="14"/>
        <v>0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5"/>
    </row>
    <row r="84" spans="1:15" ht="11.25">
      <c r="A84" s="13">
        <v>70</v>
      </c>
      <c r="B84" s="5" t="s">
        <v>10</v>
      </c>
      <c r="C84" s="14">
        <f t="shared" si="14"/>
        <v>25</v>
      </c>
      <c r="D84" s="14"/>
      <c r="E84" s="14"/>
      <c r="F84" s="14"/>
      <c r="G84" s="14"/>
      <c r="H84" s="14">
        <v>10</v>
      </c>
      <c r="I84" s="14">
        <v>15</v>
      </c>
      <c r="J84" s="14"/>
      <c r="K84" s="14"/>
      <c r="L84" s="14"/>
      <c r="M84" s="14"/>
      <c r="N84" s="14"/>
      <c r="O84" s="15"/>
    </row>
    <row r="85" spans="1:15" ht="22.5">
      <c r="A85" s="13">
        <v>71</v>
      </c>
      <c r="B85" s="5" t="s">
        <v>48</v>
      </c>
      <c r="C85" s="14">
        <f t="shared" si="14"/>
        <v>57624.59999999999</v>
      </c>
      <c r="D85" s="14">
        <f aca="true" t="shared" si="18" ref="D85:J85">D86+D87+D88</f>
        <v>3070.4</v>
      </c>
      <c r="E85" s="14">
        <f t="shared" si="18"/>
        <v>3501.3</v>
      </c>
      <c r="F85" s="14">
        <f t="shared" si="18"/>
        <v>3699.8</v>
      </c>
      <c r="G85" s="14">
        <f t="shared" si="18"/>
        <v>4342.7</v>
      </c>
      <c r="H85" s="14">
        <f t="shared" si="18"/>
        <v>4939.8</v>
      </c>
      <c r="I85" s="14">
        <f>I86+I87+I88</f>
        <v>6345.1</v>
      </c>
      <c r="J85" s="14">
        <f t="shared" si="18"/>
        <v>6345.1</v>
      </c>
      <c r="K85" s="14">
        <f>K86+K87+K88</f>
        <v>6345.1</v>
      </c>
      <c r="L85" s="14">
        <f>L86+L87+L88</f>
        <v>6345.1</v>
      </c>
      <c r="M85" s="14">
        <f>M86+M87+M88</f>
        <v>6345.1</v>
      </c>
      <c r="N85" s="14">
        <f>N86+N87+N88</f>
        <v>6345.1</v>
      </c>
      <c r="O85" s="15" t="s">
        <v>37</v>
      </c>
    </row>
    <row r="86" spans="1:15" ht="11.25">
      <c r="A86" s="13">
        <v>72</v>
      </c>
      <c r="B86" s="5" t="s">
        <v>8</v>
      </c>
      <c r="C86" s="14">
        <f t="shared" si="14"/>
        <v>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5"/>
    </row>
    <row r="87" spans="1:15" ht="11.25">
      <c r="A87" s="13">
        <v>73</v>
      </c>
      <c r="B87" s="5" t="s">
        <v>9</v>
      </c>
      <c r="C87" s="14">
        <f t="shared" si="14"/>
        <v>812</v>
      </c>
      <c r="D87" s="14"/>
      <c r="E87" s="14"/>
      <c r="F87" s="14"/>
      <c r="G87" s="14"/>
      <c r="H87" s="14">
        <v>812</v>
      </c>
      <c r="I87" s="14"/>
      <c r="J87" s="14"/>
      <c r="K87" s="14"/>
      <c r="L87" s="14"/>
      <c r="M87" s="14"/>
      <c r="N87" s="14"/>
      <c r="O87" s="15"/>
    </row>
    <row r="88" spans="1:15" ht="11.25">
      <c r="A88" s="13">
        <v>74</v>
      </c>
      <c r="B88" s="5" t="s">
        <v>10</v>
      </c>
      <c r="C88" s="14">
        <f t="shared" si="14"/>
        <v>56812.59999999999</v>
      </c>
      <c r="D88" s="14">
        <v>3070.4</v>
      </c>
      <c r="E88" s="14">
        <v>3501.3</v>
      </c>
      <c r="F88" s="14">
        <v>3699.8</v>
      </c>
      <c r="G88" s="14">
        <v>4342.7</v>
      </c>
      <c r="H88" s="14">
        <v>4127.8</v>
      </c>
      <c r="I88" s="14">
        <v>6345.1</v>
      </c>
      <c r="J88" s="14">
        <v>6345.1</v>
      </c>
      <c r="K88" s="14">
        <v>6345.1</v>
      </c>
      <c r="L88" s="14">
        <v>6345.1</v>
      </c>
      <c r="M88" s="14">
        <v>6345.1</v>
      </c>
      <c r="N88" s="14">
        <v>6345.1</v>
      </c>
      <c r="O88" s="15" t="s">
        <v>37</v>
      </c>
    </row>
    <row r="89" spans="1:15" ht="11.25">
      <c r="A89" s="13">
        <v>75</v>
      </c>
      <c r="B89" s="27" t="s">
        <v>16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9"/>
    </row>
    <row r="90" spans="1:15" ht="33.75">
      <c r="A90" s="13">
        <v>76</v>
      </c>
      <c r="B90" s="5" t="s">
        <v>44</v>
      </c>
      <c r="C90" s="14">
        <f>D90+E90+F90+G90+H90+I90+J90+K90+L90+M90+N90</f>
        <v>6130.800000000001</v>
      </c>
      <c r="D90" s="14">
        <f aca="true" t="shared" si="19" ref="D90:J90">D91+D92+D93</f>
        <v>0</v>
      </c>
      <c r="E90" s="14">
        <f t="shared" si="19"/>
        <v>0</v>
      </c>
      <c r="F90" s="14">
        <f t="shared" si="19"/>
        <v>152.8</v>
      </c>
      <c r="G90" s="14">
        <f t="shared" si="19"/>
        <v>487</v>
      </c>
      <c r="H90" s="14">
        <f t="shared" si="19"/>
        <v>710</v>
      </c>
      <c r="I90" s="14">
        <f t="shared" si="19"/>
        <v>788</v>
      </c>
      <c r="J90" s="14">
        <f t="shared" si="19"/>
        <v>798.6</v>
      </c>
      <c r="K90" s="14">
        <f>K91+K92+K93</f>
        <v>798.6</v>
      </c>
      <c r="L90" s="14">
        <f>L91+L92+L93</f>
        <v>798.6</v>
      </c>
      <c r="M90" s="14">
        <f>M91+M92+M93</f>
        <v>798.6</v>
      </c>
      <c r="N90" s="14">
        <f>N91+N92+N93</f>
        <v>798.6</v>
      </c>
      <c r="O90" s="15" t="s">
        <v>38</v>
      </c>
    </row>
    <row r="91" spans="1:15" ht="11.25">
      <c r="A91" s="13">
        <v>77</v>
      </c>
      <c r="B91" s="5" t="s">
        <v>8</v>
      </c>
      <c r="C91" s="14">
        <f>D91+E91+F91+G91+H91+I91+J91+K91+L91+M91+N91</f>
        <v>0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5"/>
    </row>
    <row r="92" spans="1:15" ht="11.25">
      <c r="A92" s="13">
        <v>78</v>
      </c>
      <c r="B92" s="5" t="s">
        <v>9</v>
      </c>
      <c r="C92" s="14">
        <f>D92+E92+F92+G92+H92+I92+J92+K92+L92+M92+N92</f>
        <v>0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5"/>
    </row>
    <row r="93" spans="1:15" ht="11.25">
      <c r="A93" s="13">
        <v>79</v>
      </c>
      <c r="B93" s="5" t="s">
        <v>10</v>
      </c>
      <c r="C93" s="14">
        <f>D93+E93+F93+G93+H93+I93+J93+K93+L93+M93+N93</f>
        <v>6130.800000000001</v>
      </c>
      <c r="D93" s="14"/>
      <c r="E93" s="14"/>
      <c r="F93" s="14">
        <v>152.8</v>
      </c>
      <c r="G93" s="14">
        <v>487</v>
      </c>
      <c r="H93" s="14">
        <v>710</v>
      </c>
      <c r="I93" s="14">
        <v>788</v>
      </c>
      <c r="J93" s="14">
        <v>798.6</v>
      </c>
      <c r="K93" s="14">
        <v>798.6</v>
      </c>
      <c r="L93" s="14">
        <v>798.6</v>
      </c>
      <c r="M93" s="14">
        <v>798.6</v>
      </c>
      <c r="N93" s="14">
        <v>798.6</v>
      </c>
      <c r="O93" s="15" t="s">
        <v>38</v>
      </c>
    </row>
    <row r="94" spans="1:15" ht="11.25">
      <c r="A94" s="13">
        <v>80</v>
      </c>
      <c r="B94" s="27" t="s">
        <v>19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9"/>
    </row>
    <row r="95" spans="1:15" ht="45.75" customHeight="1">
      <c r="A95" s="13">
        <v>81</v>
      </c>
      <c r="B95" s="5" t="s">
        <v>45</v>
      </c>
      <c r="C95" s="14">
        <f aca="true" t="shared" si="20" ref="C95:C102">D95+E95+F95+G95+H95+I95+J95+K95+L95+M95+N95</f>
        <v>51493.8</v>
      </c>
      <c r="D95" s="14">
        <f aca="true" t="shared" si="21" ref="D95:J95">D96+D97+D98</f>
        <v>3070.4</v>
      </c>
      <c r="E95" s="14">
        <f t="shared" si="21"/>
        <v>3501.3</v>
      </c>
      <c r="F95" s="14">
        <f t="shared" si="21"/>
        <v>3547</v>
      </c>
      <c r="G95" s="14">
        <f t="shared" si="21"/>
        <v>3855.7</v>
      </c>
      <c r="H95" s="14">
        <f t="shared" si="21"/>
        <v>4229.8</v>
      </c>
      <c r="I95" s="14">
        <f t="shared" si="21"/>
        <v>5557.1</v>
      </c>
      <c r="J95" s="14">
        <f t="shared" si="21"/>
        <v>5546.5</v>
      </c>
      <c r="K95" s="14">
        <f>K96+K97+K98</f>
        <v>5546.5</v>
      </c>
      <c r="L95" s="14">
        <f>L96+L97+L98</f>
        <v>5546.5</v>
      </c>
      <c r="M95" s="14">
        <f>M96+M97+M98</f>
        <v>5546.5</v>
      </c>
      <c r="N95" s="14">
        <f>N96+N97+N98</f>
        <v>5546.5</v>
      </c>
      <c r="O95" s="15"/>
    </row>
    <row r="96" spans="1:15" ht="11.25">
      <c r="A96" s="13">
        <v>82</v>
      </c>
      <c r="B96" s="5" t="s">
        <v>8</v>
      </c>
      <c r="C96" s="14">
        <f t="shared" si="20"/>
        <v>0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5"/>
    </row>
    <row r="97" spans="1:15" ht="11.25">
      <c r="A97" s="13">
        <v>83</v>
      </c>
      <c r="B97" s="5" t="s">
        <v>9</v>
      </c>
      <c r="C97" s="14">
        <f t="shared" si="20"/>
        <v>812</v>
      </c>
      <c r="D97" s="14"/>
      <c r="E97" s="14"/>
      <c r="F97" s="14"/>
      <c r="G97" s="14"/>
      <c r="H97" s="14">
        <v>812</v>
      </c>
      <c r="I97" s="14"/>
      <c r="J97" s="14"/>
      <c r="K97" s="14"/>
      <c r="L97" s="14"/>
      <c r="M97" s="14"/>
      <c r="N97" s="14"/>
      <c r="O97" s="15"/>
    </row>
    <row r="98" spans="1:15" ht="11.25">
      <c r="A98" s="13">
        <v>84</v>
      </c>
      <c r="B98" s="5" t="s">
        <v>10</v>
      </c>
      <c r="C98" s="14">
        <f t="shared" si="20"/>
        <v>50681.8</v>
      </c>
      <c r="D98" s="14">
        <v>3070.4</v>
      </c>
      <c r="E98" s="14">
        <v>3501.3</v>
      </c>
      <c r="F98" s="14">
        <v>3547</v>
      </c>
      <c r="G98" s="14">
        <v>3855.7</v>
      </c>
      <c r="H98" s="14">
        <v>3417.8</v>
      </c>
      <c r="I98" s="14">
        <v>5557.1</v>
      </c>
      <c r="J98" s="14">
        <v>5546.5</v>
      </c>
      <c r="K98" s="14">
        <v>5546.5</v>
      </c>
      <c r="L98" s="14">
        <v>5546.5</v>
      </c>
      <c r="M98" s="14">
        <v>5546.5</v>
      </c>
      <c r="N98" s="14">
        <v>5546.5</v>
      </c>
      <c r="O98" s="15"/>
    </row>
    <row r="99" spans="1:15" ht="43.5" customHeight="1">
      <c r="A99" s="13">
        <v>85</v>
      </c>
      <c r="B99" s="5" t="s">
        <v>49</v>
      </c>
      <c r="C99" s="14">
        <f t="shared" si="20"/>
        <v>7157.6</v>
      </c>
      <c r="D99" s="14">
        <f aca="true" t="shared" si="22" ref="D99:J99">D100+D101+D102</f>
        <v>600</v>
      </c>
      <c r="E99" s="14">
        <f t="shared" si="22"/>
        <v>240</v>
      </c>
      <c r="F99" s="14">
        <f t="shared" si="22"/>
        <v>340.2</v>
      </c>
      <c r="G99" s="14">
        <f t="shared" si="22"/>
        <v>477.5</v>
      </c>
      <c r="H99" s="14">
        <f t="shared" si="22"/>
        <v>542.2</v>
      </c>
      <c r="I99" s="14">
        <f t="shared" si="22"/>
        <v>797.7</v>
      </c>
      <c r="J99" s="14">
        <f t="shared" si="22"/>
        <v>832</v>
      </c>
      <c r="K99" s="14">
        <f>K100+K101+K102</f>
        <v>832</v>
      </c>
      <c r="L99" s="14">
        <f>L100+L101+L102</f>
        <v>832</v>
      </c>
      <c r="M99" s="14">
        <f>M100+M101+M102</f>
        <v>832</v>
      </c>
      <c r="N99" s="14">
        <f>N100+N101+N102</f>
        <v>832</v>
      </c>
      <c r="O99" s="15" t="s">
        <v>39</v>
      </c>
    </row>
    <row r="100" spans="1:15" ht="11.25">
      <c r="A100" s="13">
        <v>86</v>
      </c>
      <c r="B100" s="5" t="s">
        <v>8</v>
      </c>
      <c r="C100" s="14">
        <f t="shared" si="20"/>
        <v>0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5"/>
    </row>
    <row r="101" spans="1:15" ht="11.25">
      <c r="A101" s="13">
        <v>87</v>
      </c>
      <c r="B101" s="5" t="s">
        <v>9</v>
      </c>
      <c r="C101" s="14">
        <f t="shared" si="20"/>
        <v>0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5"/>
    </row>
    <row r="102" spans="1:15" ht="11.25">
      <c r="A102" s="13">
        <v>88</v>
      </c>
      <c r="B102" s="5" t="s">
        <v>10</v>
      </c>
      <c r="C102" s="14">
        <f t="shared" si="20"/>
        <v>7157.6</v>
      </c>
      <c r="D102" s="14">
        <v>600</v>
      </c>
      <c r="E102" s="14">
        <v>240</v>
      </c>
      <c r="F102" s="14">
        <v>340.2</v>
      </c>
      <c r="G102" s="14">
        <v>477.5</v>
      </c>
      <c r="H102" s="14">
        <v>542.2</v>
      </c>
      <c r="I102" s="14">
        <v>797.7</v>
      </c>
      <c r="J102" s="14">
        <v>832</v>
      </c>
      <c r="K102" s="14">
        <v>832</v>
      </c>
      <c r="L102" s="14">
        <v>832</v>
      </c>
      <c r="M102" s="14">
        <v>832</v>
      </c>
      <c r="N102" s="14">
        <v>832</v>
      </c>
      <c r="O102" s="15" t="s">
        <v>39</v>
      </c>
    </row>
    <row r="103" spans="1:15" ht="29.25" customHeight="1">
      <c r="A103" s="13">
        <v>89</v>
      </c>
      <c r="B103" s="33" t="s">
        <v>25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5"/>
    </row>
    <row r="104" spans="1:15" ht="21.75">
      <c r="A104" s="13">
        <v>90</v>
      </c>
      <c r="B104" s="4" t="s">
        <v>12</v>
      </c>
      <c r="C104" s="14">
        <f>D104+E104+F104+G104+H104+I104+J104+K104+L104+M104+N104</f>
        <v>151409.59999999998</v>
      </c>
      <c r="D104" s="14">
        <f aca="true" t="shared" si="23" ref="D104:J104">D105+D106+D107</f>
        <v>9341.2</v>
      </c>
      <c r="E104" s="14">
        <f t="shared" si="23"/>
        <v>9489.300000000001</v>
      </c>
      <c r="F104" s="14">
        <f t="shared" si="23"/>
        <v>8175.5</v>
      </c>
      <c r="G104" s="14">
        <f t="shared" si="23"/>
        <v>12951</v>
      </c>
      <c r="H104" s="14">
        <f t="shared" si="23"/>
        <v>14768.6</v>
      </c>
      <c r="I104" s="14">
        <f t="shared" si="23"/>
        <v>17032</v>
      </c>
      <c r="J104" s="14">
        <f t="shared" si="23"/>
        <v>15930.4</v>
      </c>
      <c r="K104" s="14">
        <f>K105+K106+K107</f>
        <v>15930.4</v>
      </c>
      <c r="L104" s="14">
        <f>L105+L106+L107</f>
        <v>15930.4</v>
      </c>
      <c r="M104" s="14">
        <f>M105+M106+M107</f>
        <v>15930.4</v>
      </c>
      <c r="N104" s="14">
        <f>N105+N106+N107</f>
        <v>15930.4</v>
      </c>
      <c r="O104" s="15" t="s">
        <v>40</v>
      </c>
    </row>
    <row r="105" spans="1:15" ht="11.25">
      <c r="A105" s="13">
        <v>91</v>
      </c>
      <c r="B105" s="5" t="s">
        <v>8</v>
      </c>
      <c r="C105" s="14">
        <f>D105+E105+F105+G105+H105+I105+J105+K105+L105+M105+N105</f>
        <v>100</v>
      </c>
      <c r="D105" s="19"/>
      <c r="E105" s="19">
        <v>100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5"/>
    </row>
    <row r="106" spans="1:15" ht="11.25">
      <c r="A106" s="13">
        <v>92</v>
      </c>
      <c r="B106" s="5" t="s">
        <v>9</v>
      </c>
      <c r="C106" s="14">
        <f>D106+E106+F106+G106+H106+I106+J106+K106+L106+M106+N106</f>
        <v>7832</v>
      </c>
      <c r="D106" s="19">
        <v>1035</v>
      </c>
      <c r="E106" s="19">
        <v>974.6</v>
      </c>
      <c r="F106" s="19">
        <v>1154.8</v>
      </c>
      <c r="G106" s="19">
        <v>2334.9</v>
      </c>
      <c r="H106" s="19">
        <v>1231.1</v>
      </c>
      <c r="I106" s="19">
        <v>1101.6</v>
      </c>
      <c r="J106" s="19"/>
      <c r="K106" s="19"/>
      <c r="L106" s="19"/>
      <c r="M106" s="19"/>
      <c r="N106" s="19"/>
      <c r="O106" s="15"/>
    </row>
    <row r="107" spans="1:15" ht="11.25">
      <c r="A107" s="13">
        <v>93</v>
      </c>
      <c r="B107" s="5" t="s">
        <v>10</v>
      </c>
      <c r="C107" s="14">
        <f>D107+E107+F107+G107+H107+I107+J107+K107+L107+M107+N107</f>
        <v>143477.59999999998</v>
      </c>
      <c r="D107" s="19">
        <v>8306.2</v>
      </c>
      <c r="E107" s="19">
        <v>8414.7</v>
      </c>
      <c r="F107" s="19">
        <v>7020.7</v>
      </c>
      <c r="G107" s="19">
        <v>10616.1</v>
      </c>
      <c r="H107" s="19">
        <v>13537.5</v>
      </c>
      <c r="I107" s="19">
        <v>15930.4</v>
      </c>
      <c r="J107" s="19">
        <v>15930.4</v>
      </c>
      <c r="K107" s="19">
        <v>15930.4</v>
      </c>
      <c r="L107" s="19">
        <v>15930.4</v>
      </c>
      <c r="M107" s="19">
        <v>15930.4</v>
      </c>
      <c r="N107" s="19">
        <v>15930.4</v>
      </c>
      <c r="O107" s="15" t="s">
        <v>40</v>
      </c>
    </row>
    <row r="108" spans="1:15" ht="11.25">
      <c r="A108" s="13">
        <v>94</v>
      </c>
      <c r="B108" s="27" t="s">
        <v>26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9"/>
    </row>
    <row r="109" spans="1:15" ht="36" customHeight="1">
      <c r="A109" s="13">
        <v>95</v>
      </c>
      <c r="B109" s="5" t="s">
        <v>57</v>
      </c>
      <c r="C109" s="14">
        <f aca="true" t="shared" si="24" ref="C109:C120">D109+E109+F109+G109+H109+I109+J109+K109+L109+M109+N109</f>
        <v>145104.3</v>
      </c>
      <c r="D109" s="14">
        <f aca="true" t="shared" si="25" ref="D109:J109">D110+D111+D112</f>
        <v>8306.2</v>
      </c>
      <c r="E109" s="14">
        <f t="shared" si="25"/>
        <v>8514.7</v>
      </c>
      <c r="F109" s="14">
        <f t="shared" si="25"/>
        <v>7020.7</v>
      </c>
      <c r="G109" s="14">
        <f t="shared" si="25"/>
        <v>12007.1</v>
      </c>
      <c r="H109" s="14">
        <f t="shared" si="25"/>
        <v>13673.2</v>
      </c>
      <c r="I109" s="14">
        <f t="shared" si="25"/>
        <v>15930.4</v>
      </c>
      <c r="J109" s="14">
        <f t="shared" si="25"/>
        <v>15930.4</v>
      </c>
      <c r="K109" s="14">
        <f>K110+K111+K112</f>
        <v>15930.4</v>
      </c>
      <c r="L109" s="14">
        <f>L110+L111+L112</f>
        <v>15930.4</v>
      </c>
      <c r="M109" s="14">
        <f>M110+M111+M112</f>
        <v>15930.4</v>
      </c>
      <c r="N109" s="14">
        <f>N110+N111+N112</f>
        <v>15930.4</v>
      </c>
      <c r="O109" s="15" t="s">
        <v>40</v>
      </c>
    </row>
    <row r="110" spans="1:15" ht="11.25">
      <c r="A110" s="13">
        <v>96</v>
      </c>
      <c r="B110" s="5" t="s">
        <v>8</v>
      </c>
      <c r="C110" s="14">
        <f t="shared" si="24"/>
        <v>100</v>
      </c>
      <c r="D110" s="14"/>
      <c r="E110" s="14">
        <v>100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5"/>
    </row>
    <row r="111" spans="1:15" ht="11.25">
      <c r="A111" s="13">
        <v>97</v>
      </c>
      <c r="B111" s="5" t="s">
        <v>9</v>
      </c>
      <c r="C111" s="14">
        <f t="shared" si="24"/>
        <v>1526.7</v>
      </c>
      <c r="D111" s="14"/>
      <c r="E111" s="14"/>
      <c r="F111" s="14"/>
      <c r="G111" s="14">
        <v>1391</v>
      </c>
      <c r="H111" s="14">
        <v>135.7</v>
      </c>
      <c r="I111" s="14"/>
      <c r="J111" s="14"/>
      <c r="K111" s="14"/>
      <c r="L111" s="14"/>
      <c r="M111" s="14"/>
      <c r="N111" s="14"/>
      <c r="O111" s="15"/>
    </row>
    <row r="112" spans="1:15" ht="11.25">
      <c r="A112" s="13">
        <v>98</v>
      </c>
      <c r="B112" s="5" t="s">
        <v>10</v>
      </c>
      <c r="C112" s="14">
        <f t="shared" si="24"/>
        <v>143477.59999999998</v>
      </c>
      <c r="D112" s="14">
        <v>8306.2</v>
      </c>
      <c r="E112" s="14">
        <v>8414.7</v>
      </c>
      <c r="F112" s="14">
        <v>7020.7</v>
      </c>
      <c r="G112" s="14">
        <v>10616.1</v>
      </c>
      <c r="H112" s="14">
        <v>13537.5</v>
      </c>
      <c r="I112" s="14">
        <v>15930.4</v>
      </c>
      <c r="J112" s="14">
        <v>15930.4</v>
      </c>
      <c r="K112" s="14">
        <v>15930.4</v>
      </c>
      <c r="L112" s="14">
        <v>15930.4</v>
      </c>
      <c r="M112" s="14">
        <v>15930.4</v>
      </c>
      <c r="N112" s="14">
        <v>15930.4</v>
      </c>
      <c r="O112" s="15" t="s">
        <v>40</v>
      </c>
    </row>
    <row r="113" spans="1:15" ht="48" customHeight="1">
      <c r="A113" s="13">
        <v>99</v>
      </c>
      <c r="B113" s="5" t="s">
        <v>58</v>
      </c>
      <c r="C113" s="14">
        <f t="shared" si="24"/>
        <v>8773.5</v>
      </c>
      <c r="D113" s="14">
        <f aca="true" t="shared" si="26" ref="D113:J113">D114+D115+D116</f>
        <v>164.6</v>
      </c>
      <c r="E113" s="14">
        <f t="shared" si="26"/>
        <v>6.9</v>
      </c>
      <c r="F113" s="14">
        <f t="shared" si="26"/>
        <v>0</v>
      </c>
      <c r="G113" s="14">
        <f t="shared" si="26"/>
        <v>114.2</v>
      </c>
      <c r="H113" s="14">
        <f t="shared" si="26"/>
        <v>87.8</v>
      </c>
      <c r="I113" s="14">
        <f t="shared" si="26"/>
        <v>1400</v>
      </c>
      <c r="J113" s="14">
        <f t="shared" si="26"/>
        <v>1400</v>
      </c>
      <c r="K113" s="14">
        <f>K114+K115+K116</f>
        <v>1400</v>
      </c>
      <c r="L113" s="14">
        <f>L114+L115+L116</f>
        <v>1400</v>
      </c>
      <c r="M113" s="14">
        <f>M114+M115+M116</f>
        <v>1400</v>
      </c>
      <c r="N113" s="14">
        <f>N114+N115+N116</f>
        <v>1400</v>
      </c>
      <c r="O113" s="15" t="s">
        <v>40</v>
      </c>
    </row>
    <row r="114" spans="1:15" ht="11.25">
      <c r="A114" s="13">
        <v>100</v>
      </c>
      <c r="B114" s="5" t="s">
        <v>8</v>
      </c>
      <c r="C114" s="14">
        <f t="shared" si="24"/>
        <v>0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5"/>
    </row>
    <row r="115" spans="1:15" ht="11.25">
      <c r="A115" s="13">
        <v>101</v>
      </c>
      <c r="B115" s="5" t="s">
        <v>9</v>
      </c>
      <c r="C115" s="14">
        <f t="shared" si="24"/>
        <v>0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5"/>
    </row>
    <row r="116" spans="1:15" ht="11.25">
      <c r="A116" s="13">
        <v>102</v>
      </c>
      <c r="B116" s="5" t="s">
        <v>10</v>
      </c>
      <c r="C116" s="14">
        <f t="shared" si="24"/>
        <v>8773.5</v>
      </c>
      <c r="D116" s="14">
        <v>164.6</v>
      </c>
      <c r="E116" s="14">
        <v>6.9</v>
      </c>
      <c r="F116" s="14">
        <v>0</v>
      </c>
      <c r="G116" s="14">
        <v>114.2</v>
      </c>
      <c r="H116" s="14">
        <v>87.8</v>
      </c>
      <c r="I116" s="14">
        <v>1400</v>
      </c>
      <c r="J116" s="14">
        <v>1400</v>
      </c>
      <c r="K116" s="14">
        <v>1400</v>
      </c>
      <c r="L116" s="14">
        <v>1400</v>
      </c>
      <c r="M116" s="14">
        <v>1400</v>
      </c>
      <c r="N116" s="14">
        <v>1400</v>
      </c>
      <c r="O116" s="15" t="s">
        <v>40</v>
      </c>
    </row>
    <row r="117" spans="1:15" ht="42.75" customHeight="1">
      <c r="A117" s="13">
        <v>103</v>
      </c>
      <c r="B117" s="5" t="s">
        <v>59</v>
      </c>
      <c r="C117" s="14">
        <f t="shared" si="24"/>
        <v>1886.9</v>
      </c>
      <c r="D117" s="14">
        <f aca="true" t="shared" si="27" ref="D117:J117">D118+D119+D120</f>
        <v>0</v>
      </c>
      <c r="E117" s="14">
        <f t="shared" si="27"/>
        <v>0</v>
      </c>
      <c r="F117" s="14">
        <f t="shared" si="27"/>
        <v>0</v>
      </c>
      <c r="G117" s="14">
        <f t="shared" si="27"/>
        <v>181.3</v>
      </c>
      <c r="H117" s="14">
        <f t="shared" si="27"/>
        <v>196.6</v>
      </c>
      <c r="I117" s="14">
        <f t="shared" si="27"/>
        <v>251.5</v>
      </c>
      <c r="J117" s="14">
        <f t="shared" si="27"/>
        <v>251.5</v>
      </c>
      <c r="K117" s="14">
        <f>K118+K119+K120</f>
        <v>251.5</v>
      </c>
      <c r="L117" s="14">
        <f>L118+L119+L120</f>
        <v>251.5</v>
      </c>
      <c r="M117" s="14">
        <f>M118+M119+M120</f>
        <v>251.5</v>
      </c>
      <c r="N117" s="14">
        <f>N118+N119+N120</f>
        <v>251.5</v>
      </c>
      <c r="O117" s="15"/>
    </row>
    <row r="118" spans="1:15" ht="11.25">
      <c r="A118" s="13">
        <v>104</v>
      </c>
      <c r="B118" s="5" t="s">
        <v>8</v>
      </c>
      <c r="C118" s="14">
        <f t="shared" si="24"/>
        <v>0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5"/>
    </row>
    <row r="119" spans="1:15" ht="11.25">
      <c r="A119" s="13">
        <v>105</v>
      </c>
      <c r="B119" s="5" t="s">
        <v>9</v>
      </c>
      <c r="C119" s="14">
        <f t="shared" si="24"/>
        <v>0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5"/>
    </row>
    <row r="120" spans="1:15" ht="11.25">
      <c r="A120" s="13">
        <v>106</v>
      </c>
      <c r="B120" s="5" t="s">
        <v>10</v>
      </c>
      <c r="C120" s="14">
        <f t="shared" si="24"/>
        <v>1886.9</v>
      </c>
      <c r="D120" s="14">
        <v>0</v>
      </c>
      <c r="E120" s="14">
        <v>0</v>
      </c>
      <c r="F120" s="14">
        <v>0</v>
      </c>
      <c r="G120" s="14">
        <v>181.3</v>
      </c>
      <c r="H120" s="14">
        <v>196.6</v>
      </c>
      <c r="I120" s="14">
        <v>251.5</v>
      </c>
      <c r="J120" s="14">
        <v>251.5</v>
      </c>
      <c r="K120" s="14">
        <v>251.5</v>
      </c>
      <c r="L120" s="14">
        <v>251.5</v>
      </c>
      <c r="M120" s="14">
        <v>251.5</v>
      </c>
      <c r="N120" s="14">
        <v>251.5</v>
      </c>
      <c r="O120" s="15"/>
    </row>
    <row r="121" spans="1:15" ht="11.25">
      <c r="A121" s="13">
        <v>107</v>
      </c>
      <c r="B121" s="27" t="s">
        <v>19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9"/>
    </row>
    <row r="122" spans="1:15" ht="55.5" customHeight="1">
      <c r="A122" s="13">
        <v>108</v>
      </c>
      <c r="B122" s="5" t="s">
        <v>60</v>
      </c>
      <c r="C122" s="14">
        <f aca="true" t="shared" si="28" ref="C122:C133">D122+E122+F122+G122+H122+I122+J122+K122+L122+M122+N122</f>
        <v>134343.9</v>
      </c>
      <c r="D122" s="14">
        <f aca="true" t="shared" si="29" ref="D122:J122">D123+D124+D125</f>
        <v>8141.6</v>
      </c>
      <c r="E122" s="14">
        <f t="shared" si="29"/>
        <v>8407.8</v>
      </c>
      <c r="F122" s="14">
        <f t="shared" si="29"/>
        <v>7020.7</v>
      </c>
      <c r="G122" s="14">
        <f t="shared" si="29"/>
        <v>11711.6</v>
      </c>
      <c r="H122" s="14">
        <f t="shared" si="29"/>
        <v>13388.800000000001</v>
      </c>
      <c r="I122" s="14">
        <f t="shared" si="29"/>
        <v>14278.9</v>
      </c>
      <c r="J122" s="14">
        <f t="shared" si="29"/>
        <v>14278.9</v>
      </c>
      <c r="K122" s="14">
        <f>K123+K124+K125</f>
        <v>14278.9</v>
      </c>
      <c r="L122" s="14">
        <f>L123+L124+L125</f>
        <v>14278.9</v>
      </c>
      <c r="M122" s="14">
        <f>M123+M124+M125</f>
        <v>14278.9</v>
      </c>
      <c r="N122" s="14">
        <f>N123+N124+N125</f>
        <v>14278.9</v>
      </c>
      <c r="O122" s="15" t="s">
        <v>40</v>
      </c>
    </row>
    <row r="123" spans="1:15" ht="11.25">
      <c r="A123" s="13">
        <v>109</v>
      </c>
      <c r="B123" s="5" t="s">
        <v>8</v>
      </c>
      <c r="C123" s="14">
        <f t="shared" si="28"/>
        <v>0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5"/>
    </row>
    <row r="124" spans="1:15" ht="11.25">
      <c r="A124" s="13">
        <v>110</v>
      </c>
      <c r="B124" s="5" t="s">
        <v>9</v>
      </c>
      <c r="C124" s="14">
        <f t="shared" si="28"/>
        <v>1526.7</v>
      </c>
      <c r="D124" s="14"/>
      <c r="E124" s="14"/>
      <c r="F124" s="14"/>
      <c r="G124" s="14">
        <v>1391</v>
      </c>
      <c r="H124" s="14">
        <v>135.7</v>
      </c>
      <c r="I124" s="14"/>
      <c r="J124" s="14"/>
      <c r="K124" s="14"/>
      <c r="L124" s="14"/>
      <c r="M124" s="14"/>
      <c r="N124" s="14"/>
      <c r="O124" s="15"/>
    </row>
    <row r="125" spans="1:15" ht="11.25">
      <c r="A125" s="13">
        <v>111</v>
      </c>
      <c r="B125" s="5" t="s">
        <v>10</v>
      </c>
      <c r="C125" s="14">
        <f t="shared" si="28"/>
        <v>132817.19999999998</v>
      </c>
      <c r="D125" s="14">
        <v>8141.6</v>
      </c>
      <c r="E125" s="14">
        <v>8407.8</v>
      </c>
      <c r="F125" s="14">
        <v>7020.7</v>
      </c>
      <c r="G125" s="14">
        <v>10320.6</v>
      </c>
      <c r="H125" s="14">
        <v>13253.1</v>
      </c>
      <c r="I125" s="14">
        <v>14278.9</v>
      </c>
      <c r="J125" s="14">
        <v>14278.9</v>
      </c>
      <c r="K125" s="14">
        <v>14278.9</v>
      </c>
      <c r="L125" s="14">
        <v>14278.9</v>
      </c>
      <c r="M125" s="14">
        <v>14278.9</v>
      </c>
      <c r="N125" s="14">
        <v>14278.9</v>
      </c>
      <c r="O125" s="15" t="s">
        <v>40</v>
      </c>
    </row>
    <row r="126" spans="1:15" ht="33.75">
      <c r="A126" s="13">
        <v>112</v>
      </c>
      <c r="B126" s="5" t="s">
        <v>61</v>
      </c>
      <c r="C126" s="14">
        <f t="shared" si="28"/>
        <v>100</v>
      </c>
      <c r="D126" s="14">
        <f aca="true" t="shared" si="30" ref="D126:J126">D127+D128+D129</f>
        <v>0</v>
      </c>
      <c r="E126" s="14">
        <f t="shared" si="30"/>
        <v>100</v>
      </c>
      <c r="F126" s="14">
        <f t="shared" si="30"/>
        <v>0</v>
      </c>
      <c r="G126" s="14">
        <f t="shared" si="30"/>
        <v>0</v>
      </c>
      <c r="H126" s="14">
        <f t="shared" si="30"/>
        <v>0</v>
      </c>
      <c r="I126" s="14">
        <f t="shared" si="30"/>
        <v>0</v>
      </c>
      <c r="J126" s="14">
        <f t="shared" si="30"/>
        <v>0</v>
      </c>
      <c r="K126" s="14">
        <f>K127+K128+K129</f>
        <v>0</v>
      </c>
      <c r="L126" s="14">
        <f>L127+L128+L129</f>
        <v>0</v>
      </c>
      <c r="M126" s="14">
        <f>M127+M128+M129</f>
        <v>0</v>
      </c>
      <c r="N126" s="14">
        <f>N127+N128+N129</f>
        <v>0</v>
      </c>
      <c r="O126" s="15"/>
    </row>
    <row r="127" spans="1:15" ht="11.25">
      <c r="A127" s="13">
        <v>113</v>
      </c>
      <c r="B127" s="5" t="s">
        <v>8</v>
      </c>
      <c r="C127" s="14">
        <f t="shared" si="28"/>
        <v>100</v>
      </c>
      <c r="D127" s="14"/>
      <c r="E127" s="14">
        <v>100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5"/>
    </row>
    <row r="128" spans="1:15" ht="11.25">
      <c r="A128" s="13">
        <v>114</v>
      </c>
      <c r="B128" s="5" t="s">
        <v>9</v>
      </c>
      <c r="C128" s="14">
        <f t="shared" si="28"/>
        <v>0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5"/>
    </row>
    <row r="129" spans="1:15" ht="11.25">
      <c r="A129" s="13">
        <v>115</v>
      </c>
      <c r="B129" s="5" t="s">
        <v>10</v>
      </c>
      <c r="C129" s="14">
        <f t="shared" si="28"/>
        <v>0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5"/>
    </row>
    <row r="130" spans="1:15" ht="93.75" customHeight="1">
      <c r="A130" s="13">
        <v>116</v>
      </c>
      <c r="B130" s="22" t="s">
        <v>56</v>
      </c>
      <c r="C130" s="14">
        <f t="shared" si="28"/>
        <v>6305.299999999999</v>
      </c>
      <c r="D130" s="14">
        <f aca="true" t="shared" si="31" ref="D130:J130">D131+D132+D133</f>
        <v>1035</v>
      </c>
      <c r="E130" s="14">
        <f t="shared" si="31"/>
        <v>974.6</v>
      </c>
      <c r="F130" s="14">
        <f t="shared" si="31"/>
        <v>1154.8</v>
      </c>
      <c r="G130" s="14">
        <f t="shared" si="31"/>
        <v>943.9</v>
      </c>
      <c r="H130" s="14">
        <f t="shared" si="31"/>
        <v>1095.4</v>
      </c>
      <c r="I130" s="14">
        <f t="shared" si="31"/>
        <v>1101.6</v>
      </c>
      <c r="J130" s="14">
        <f t="shared" si="31"/>
        <v>0</v>
      </c>
      <c r="K130" s="14">
        <f>K131+K132+K133</f>
        <v>0</v>
      </c>
      <c r="L130" s="14">
        <f>L131+L132+L133</f>
        <v>0</v>
      </c>
      <c r="M130" s="14">
        <f>M131+M132+M133</f>
        <v>0</v>
      </c>
      <c r="N130" s="14">
        <f>N131+N132+N133</f>
        <v>0</v>
      </c>
      <c r="O130" s="15"/>
    </row>
    <row r="131" spans="1:15" ht="11.25">
      <c r="A131" s="13">
        <v>117</v>
      </c>
      <c r="B131" s="5" t="s">
        <v>8</v>
      </c>
      <c r="C131" s="14">
        <f t="shared" si="28"/>
        <v>0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5"/>
    </row>
    <row r="132" spans="1:15" ht="11.25">
      <c r="A132" s="13">
        <v>118</v>
      </c>
      <c r="B132" s="5" t="s">
        <v>9</v>
      </c>
      <c r="C132" s="14">
        <f t="shared" si="28"/>
        <v>6305.299999999999</v>
      </c>
      <c r="D132" s="14">
        <v>1035</v>
      </c>
      <c r="E132" s="14">
        <v>974.6</v>
      </c>
      <c r="F132" s="14">
        <v>1154.8</v>
      </c>
      <c r="G132" s="14">
        <v>943.9</v>
      </c>
      <c r="H132" s="14">
        <v>1095.4</v>
      </c>
      <c r="I132" s="14">
        <v>1101.6</v>
      </c>
      <c r="J132" s="14"/>
      <c r="K132" s="14"/>
      <c r="L132" s="14"/>
      <c r="M132" s="14"/>
      <c r="N132" s="14"/>
      <c r="O132" s="15"/>
    </row>
    <row r="133" spans="1:15" ht="11.25">
      <c r="A133" s="13">
        <v>119</v>
      </c>
      <c r="B133" s="3" t="s">
        <v>10</v>
      </c>
      <c r="C133" s="14">
        <f t="shared" si="28"/>
        <v>0</v>
      </c>
      <c r="D133" s="17"/>
      <c r="E133" s="17"/>
      <c r="F133" s="17"/>
      <c r="G133" s="14"/>
      <c r="H133" s="14"/>
      <c r="I133" s="14"/>
      <c r="J133" s="14"/>
      <c r="K133" s="14"/>
      <c r="L133" s="14"/>
      <c r="M133" s="14"/>
      <c r="N133" s="14"/>
      <c r="O133" s="18"/>
    </row>
    <row r="134" spans="1:15" ht="47.25" customHeight="1">
      <c r="A134" s="13">
        <v>120</v>
      </c>
      <c r="B134" s="36" t="s">
        <v>46</v>
      </c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8"/>
    </row>
    <row r="135" spans="1:15" ht="33.75">
      <c r="A135" s="13">
        <v>121</v>
      </c>
      <c r="B135" s="23" t="s">
        <v>62</v>
      </c>
      <c r="C135" s="14">
        <f>D135+E135+F135+G135+H135+I135+J135+K135+L135+M135+N135</f>
        <v>6268.8</v>
      </c>
      <c r="D135" s="17">
        <f aca="true" t="shared" si="32" ref="D135:J135">D136+D137+D138</f>
        <v>472.2</v>
      </c>
      <c r="E135" s="17">
        <f t="shared" si="32"/>
        <v>501.2</v>
      </c>
      <c r="F135" s="17">
        <f t="shared" si="32"/>
        <v>580.6</v>
      </c>
      <c r="G135" s="14">
        <v>517.3</v>
      </c>
      <c r="H135" s="14">
        <f t="shared" si="32"/>
        <v>498.5</v>
      </c>
      <c r="I135" s="14">
        <f t="shared" si="32"/>
        <v>616.5</v>
      </c>
      <c r="J135" s="14">
        <f t="shared" si="32"/>
        <v>616.5</v>
      </c>
      <c r="K135" s="14">
        <f>K136+K137+K138</f>
        <v>616.5</v>
      </c>
      <c r="L135" s="14">
        <f>L136+L137+L138</f>
        <v>616.5</v>
      </c>
      <c r="M135" s="14">
        <f>M136+M137+M138</f>
        <v>616.5</v>
      </c>
      <c r="N135" s="14">
        <f>N136+N137+N138</f>
        <v>616.5</v>
      </c>
      <c r="O135" s="18" t="s">
        <v>41</v>
      </c>
    </row>
    <row r="136" spans="1:15" ht="11.25">
      <c r="A136" s="13">
        <v>122</v>
      </c>
      <c r="B136" s="3" t="s">
        <v>8</v>
      </c>
      <c r="C136" s="14">
        <f>D136+E136+F136+G136+H136+I136+J136+K136+L136+M136+N136</f>
        <v>0</v>
      </c>
      <c r="D136" s="17"/>
      <c r="E136" s="17"/>
      <c r="F136" s="17"/>
      <c r="G136" s="14"/>
      <c r="H136" s="14"/>
      <c r="I136" s="14"/>
      <c r="J136" s="14"/>
      <c r="K136" s="14"/>
      <c r="L136" s="14"/>
      <c r="M136" s="14"/>
      <c r="N136" s="14"/>
      <c r="O136" s="18"/>
    </row>
    <row r="137" spans="1:15" ht="11.25">
      <c r="A137" s="13">
        <v>123</v>
      </c>
      <c r="B137" s="3" t="s">
        <v>9</v>
      </c>
      <c r="C137" s="14">
        <f>D137+E137+F137+G137+H137+I137+J137+K137+L137+M137+N137</f>
        <v>0</v>
      </c>
      <c r="D137" s="17"/>
      <c r="E137" s="17"/>
      <c r="F137" s="17"/>
      <c r="G137" s="14"/>
      <c r="H137" s="14"/>
      <c r="I137" s="14"/>
      <c r="J137" s="14"/>
      <c r="K137" s="14"/>
      <c r="L137" s="14"/>
      <c r="M137" s="14"/>
      <c r="N137" s="14"/>
      <c r="O137" s="18"/>
    </row>
    <row r="138" spans="1:15" ht="11.25">
      <c r="A138" s="13">
        <v>124</v>
      </c>
      <c r="B138" s="3" t="s">
        <v>10</v>
      </c>
      <c r="C138" s="14">
        <f>D138+E138+F138+G138+H138+I138+J138+K138+L138+M138+N138</f>
        <v>6268.8</v>
      </c>
      <c r="D138" s="17">
        <v>472.2</v>
      </c>
      <c r="E138" s="17">
        <v>501.2</v>
      </c>
      <c r="F138" s="17">
        <v>580.6</v>
      </c>
      <c r="G138" s="14">
        <v>517.3</v>
      </c>
      <c r="H138" s="14">
        <v>498.5</v>
      </c>
      <c r="I138" s="14">
        <v>616.5</v>
      </c>
      <c r="J138" s="14">
        <v>616.5</v>
      </c>
      <c r="K138" s="14">
        <v>616.5</v>
      </c>
      <c r="L138" s="14">
        <v>616.5</v>
      </c>
      <c r="M138" s="14">
        <v>616.5</v>
      </c>
      <c r="N138" s="14">
        <v>616.5</v>
      </c>
      <c r="O138" s="18" t="s">
        <v>41</v>
      </c>
    </row>
    <row r="139" ht="11.25">
      <c r="G139" s="20"/>
    </row>
  </sheetData>
  <sheetProtection/>
  <mergeCells count="28">
    <mergeCell ref="B103:O103"/>
    <mergeCell ref="C12:N12"/>
    <mergeCell ref="B47:O47"/>
    <mergeCell ref="B61:O61"/>
    <mergeCell ref="B28:O28"/>
    <mergeCell ref="B29:O29"/>
    <mergeCell ref="B34:O34"/>
    <mergeCell ref="O12:O13"/>
    <mergeCell ref="B134:O134"/>
    <mergeCell ref="A8:O8"/>
    <mergeCell ref="A9:O9"/>
    <mergeCell ref="A10:O10"/>
    <mergeCell ref="A12:A13"/>
    <mergeCell ref="B12:B13"/>
    <mergeCell ref="B108:O108"/>
    <mergeCell ref="B121:O121"/>
    <mergeCell ref="B89:O89"/>
    <mergeCell ref="B94:O94"/>
    <mergeCell ref="H1:O1"/>
    <mergeCell ref="G2:O2"/>
    <mergeCell ref="G3:O3"/>
    <mergeCell ref="B62:O62"/>
    <mergeCell ref="B67:O67"/>
    <mergeCell ref="B72:O72"/>
    <mergeCell ref="G4:O4"/>
    <mergeCell ref="G6:O6"/>
    <mergeCell ref="F5:O5"/>
    <mergeCell ref="B19:O19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User</cp:lastModifiedBy>
  <cp:lastPrinted>2019-08-08T10:44:51Z</cp:lastPrinted>
  <dcterms:created xsi:type="dcterms:W3CDTF">2017-04-12T09:56:02Z</dcterms:created>
  <dcterms:modified xsi:type="dcterms:W3CDTF">2019-08-08T10:46:24Z</dcterms:modified>
  <cp:category/>
  <cp:version/>
  <cp:contentType/>
  <cp:contentStatus/>
</cp:coreProperties>
</file>