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<sst xmlns="http://schemas.openxmlformats.org/spreadsheetml/2006/main" count="479" uniqueCount="232">
  <si>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</si>
  <si>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</si>
  <si>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</si>
  <si>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</si>
  <si>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</si>
  <si>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</si>
  <si>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</si>
  <si>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</si>
  <si>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</si>
  <si>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</si>
  <si>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</si>
  <si>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</si>
  <si>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</si>
  <si>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</si>
  <si>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</si>
  <si>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</si>
  <si>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</si>
  <si>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</si>
  <si>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</si>
  <si>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</si>
  <si>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</si>
  <si>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</si>
  <si>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</si>
  <si>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</si>
  <si>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</si>
  <si>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</si>
  <si>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</si>
  <si>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</si>
  <si>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</si>
  <si>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</si>
  <si>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</si>
  <si>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</si>
  <si>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</si>
  <si>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</si>
  <si>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</si>
  <si>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</si>
  <si>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</si>
  <si>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</si>
  <si>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</si>
  <si>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</si>
  <si>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</si>
  <si>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</si>
  <si>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</si>
  <si>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</si>
  <si>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</si>
  <si>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</si>
  <si>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</si>
  <si>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</si>
  <si>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</si>
  <si>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</si>
  <si>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</si>
  <si>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</si>
  <si>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</si>
  <si>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</si>
  <si>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</si>
  <si>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</si>
  <si>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</si>
  <si>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</si>
  <si>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</si>
  <si>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</si>
  <si>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</si>
  <si>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</si>
  <si>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</si>
  <si>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</si>
  <si>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</si>
  <si>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</si>
  <si>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</si>
  <si>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</si>
  <si>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</si>
  <si>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</si>
  <si>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</si>
  <si>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</si>
  <si>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</si>
  <si>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</si>
  <si>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</si>
  <si>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</si>
  <si>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</si>
  <si>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</si>
  <si>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</si>
  <si>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</si>
  <si>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</si>
  <si>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</si>
  <si>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</si>
  <si>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</si>
  <si>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</si>
  <si>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</si>
  <si>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</si>
  <si>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</si>
  <si>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</si>
  <si>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</si>
  <si>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</si>
  <si>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</si>
  <si>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</si>
  <si>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</si>
  <si>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</si>
  <si>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</si>
  <si>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</si>
  <si>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</si>
  <si>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</si>
  <si>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</si>
  <si>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</si>
  <si>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</si>
  <si>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</si>
  <si>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</si>
  <si>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</si>
  <si>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</si>
  <si>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</si>
  <si>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</si>
  <si>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</si>
  <si>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</si>
  <si>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</si>
  <si>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</si>
  <si>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</si>
  <si>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</si>
  <si>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</si>
  <si>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</si>
  <si>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</si>
  <si>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</si>
  <si>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</si>
  <si>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</si>
  <si>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</si>
  <si>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</si>
  <si>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</si>
  <si>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</si>
  <si>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</si>
  <si>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</si>
  <si>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</si>
  <si>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</si>
  <si>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</si>
  <si>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</si>
  <si>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</si>
  <si>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</si>
  <si>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</si>
  <si>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</si>
  <si>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</si>
  <si>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</si>
  <si>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</si>
  <si>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</si>
  <si>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</si>
  <si>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</si>
  <si>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</si>
  <si>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</si>
  <si>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</si>
  <si>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</si>
  <si>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</si>
  <si>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</si>
  <si>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</si>
  <si>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</si>
  <si>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</si>
  <si>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</si>
  <si>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</si>
  <si>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</si>
  <si>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</si>
  <si>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</si>
  <si>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</si>
  <si>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</si>
  <si>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</si>
  <si>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</si>
  <si>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</si>
  <si>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</si>
  <si>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</si>
  <si>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</si>
  <si>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</si>
  <si>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</si>
  <si>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</si>
  <si>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</si>
  <si>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</si>
  <si>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</si>
  <si>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</si>
  <si>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</si>
  <si>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</si>
  <si>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</si>
  <si>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</si>
  <si>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</si>
  <si>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</si>
  <si>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</si>
  <si>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</si>
  <si>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</si>
  <si>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</si>
  <si>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</si>
  <si>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</si>
  <si>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</si>
  <si>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</si>
  <si>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</si>
  <si>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</si>
  <si>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</si>
  <si>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</si>
  <si>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</si>
  <si>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</si>
  <si>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</si>
  <si>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</si>
  <si>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</si>
  <si>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</si>
  <si>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</si>
  <si>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</si>
  <si>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</si>
  <si>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</si>
  <si>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</si>
  <si>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</si>
  <si>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</si>
  <si>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</si>
  <si>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</si>
  <si>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</si>
  <si>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</si>
  <si>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</si>
  <si>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</si>
  <si>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</si>
  <si>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</si>
  <si>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</si>
  <si>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</si>
  <si>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</si>
  <si>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</si>
  <si>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</si>
  <si>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</si>
  <si>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</si>
  <si>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</si>
  <si>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</si>
  <si>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</si>
  <si>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</si>
  <si>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</si>
  <si>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</si>
  <si>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</si>
  <si>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</si>
  <si>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90808010310155193</t>
  </si>
  <si>
    <t>908080103133L5190</t>
  </si>
  <si>
    <t>1530</t>
  </si>
  <si>
    <t>1540</t>
  </si>
  <si>
    <t>1550</t>
  </si>
  <si>
    <t>1600</t>
  </si>
  <si>
    <t>"  17  "    февраля  2020  г.</t>
  </si>
  <si>
    <t>" 17 "    февраля   2020  г.</t>
  </si>
  <si>
    <t>" 17"  февраля  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</si>
</sst>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12" fillId="0" borderId="12" xfId="0" applyNumberFormat="1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3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3" fontId="54" fillId="0" borderId="11" xfId="0" applyNumberFormat="1" applyFont="1" applyBorder="1" applyAlignment="1">
      <alignment horizontal="center"/>
    </xf>
    <xf numFmtId="43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4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43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15" zoomScaleNormal="115" zoomScalePageLayoutView="0" workbookViewId="0" topLeftCell="A1">
      <selection activeCell="I48" sqref="I4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2" t="s">
        <v>5</v>
      </c>
      <c r="I1" s="102"/>
      <c r="J1" s="102"/>
    </row>
    <row r="2" spans="8:10" ht="15" customHeight="1">
      <c r="H2" s="103" t="s">
        <v>22</v>
      </c>
      <c r="I2" s="103"/>
      <c r="J2" s="103"/>
    </row>
    <row r="3" spans="8:10" ht="23.25" customHeight="1">
      <c r="H3" s="99" t="s">
        <v>6</v>
      </c>
      <c r="I3" s="99"/>
      <c r="J3" s="99"/>
    </row>
    <row r="4" spans="8:10" ht="12.75" customHeight="1">
      <c r="H4" s="101" t="s">
        <v>16</v>
      </c>
      <c r="I4" s="101"/>
      <c r="J4" s="101"/>
    </row>
    <row r="5" spans="8:10" ht="21.75" customHeight="1">
      <c r="H5" s="99" t="s">
        <v>33</v>
      </c>
      <c r="I5" s="99"/>
      <c r="J5" s="99"/>
    </row>
    <row r="6" spans="8:10" ht="15" customHeight="1">
      <c r="H6" s="2"/>
      <c r="I6" s="104" t="s">
        <v>34</v>
      </c>
      <c r="J6" s="104"/>
    </row>
    <row r="7" spans="8:10" ht="12.75" customHeight="1">
      <c r="H7" s="1" t="s">
        <v>7</v>
      </c>
      <c r="I7" s="99" t="s">
        <v>8</v>
      </c>
      <c r="J7" s="99"/>
    </row>
    <row r="8" spans="8:10" ht="24" customHeight="1">
      <c r="H8" s="100" t="s">
        <v>230</v>
      </c>
      <c r="I8" s="100"/>
      <c r="J8" s="100"/>
    </row>
    <row r="9" spans="1:10" ht="18.75">
      <c r="A9" s="107" t="s">
        <v>9</v>
      </c>
      <c r="B9" s="107"/>
      <c r="C9" s="107"/>
      <c r="D9" s="107"/>
      <c r="E9" s="107"/>
      <c r="F9" s="107"/>
      <c r="G9" s="107"/>
      <c r="H9" s="108"/>
      <c r="I9"/>
      <c r="J9"/>
    </row>
    <row r="10" spans="1:10" ht="18.75" customHeight="1">
      <c r="A10" s="107" t="s">
        <v>39</v>
      </c>
      <c r="B10" s="107"/>
      <c r="C10" s="107"/>
      <c r="D10" s="107"/>
      <c r="E10" s="107"/>
      <c r="F10" s="107"/>
      <c r="G10" s="107"/>
      <c r="H10" s="108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9" t="s">
        <v>229</v>
      </c>
      <c r="C12" s="109"/>
      <c r="D12" s="109"/>
      <c r="E12" s="109"/>
      <c r="F12" s="110"/>
      <c r="G12" s="110"/>
      <c r="H12" s="3"/>
      <c r="I12" s="24" t="s">
        <v>11</v>
      </c>
      <c r="J12" s="76">
        <v>43878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105" t="s">
        <v>43</v>
      </c>
      <c r="E14" s="106"/>
      <c r="F14" s="106"/>
      <c r="G14" s="106"/>
      <c r="H14" s="106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105" t="s">
        <v>44</v>
      </c>
      <c r="E15" s="106"/>
      <c r="F15" s="106"/>
      <c r="G15" s="106"/>
      <c r="H15" s="106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9.5" customHeight="1">
      <c r="A17" s="27" t="s">
        <v>42</v>
      </c>
      <c r="B17" s="27"/>
      <c r="C17" s="27"/>
      <c r="D17" s="105" t="s">
        <v>45</v>
      </c>
      <c r="E17" s="106"/>
      <c r="F17" s="106"/>
      <c r="G17" s="106"/>
      <c r="H17" s="106"/>
      <c r="I17" s="26" t="s">
        <v>38</v>
      </c>
      <c r="J17" s="78">
        <v>661901001</v>
      </c>
    </row>
    <row r="18" spans="1:10" ht="19.5" customHeight="1">
      <c r="A18" s="27"/>
      <c r="B18" s="27"/>
      <c r="C18" s="27"/>
      <c r="D18" s="105" t="s">
        <v>46</v>
      </c>
      <c r="E18" s="106"/>
      <c r="F18" s="106"/>
      <c r="G18" s="106"/>
      <c r="H18" s="106"/>
      <c r="I18" s="25"/>
      <c r="J18" s="78"/>
    </row>
    <row r="19" spans="1:10" ht="19.5" customHeight="1">
      <c r="A19" s="27"/>
      <c r="B19" s="27"/>
      <c r="C19" s="27"/>
      <c r="D19" s="105" t="s">
        <v>47</v>
      </c>
      <c r="E19" s="106"/>
      <c r="F19" s="106"/>
      <c r="G19" s="106"/>
      <c r="H19" s="106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4" t="s">
        <v>32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5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8" customHeight="1">
      <c r="A24" s="96" t="s">
        <v>0</v>
      </c>
      <c r="B24" s="96" t="s">
        <v>1</v>
      </c>
      <c r="C24" s="93" t="s">
        <v>18</v>
      </c>
      <c r="D24" s="91" t="s">
        <v>19</v>
      </c>
      <c r="E24" s="86" t="s">
        <v>14</v>
      </c>
      <c r="F24" s="86" t="s">
        <v>20</v>
      </c>
      <c r="G24" s="83" t="s">
        <v>23</v>
      </c>
      <c r="H24" s="83"/>
      <c r="I24" s="83"/>
      <c r="J24" s="83"/>
    </row>
    <row r="25" spans="1:10" ht="18" customHeight="1">
      <c r="A25" s="97"/>
      <c r="B25" s="97"/>
      <c r="C25" s="94"/>
      <c r="D25" s="92"/>
      <c r="E25" s="89"/>
      <c r="F25" s="87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37.5" customHeight="1">
      <c r="A26" s="98"/>
      <c r="B26" s="98"/>
      <c r="C26" s="95"/>
      <c r="D26" s="92"/>
      <c r="E26" s="90"/>
      <c r="F26" s="88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G32+G33+G45</f>
        <v>145921770</v>
      </c>
      <c r="H30" s="15">
        <f>H32+H33+H45</f>
        <v>140139000</v>
      </c>
      <c r="I30" s="15">
        <f>I32+I33+I45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</f>
        <v>133535940.45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96905425.98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29358252.47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6362262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810000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100000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9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7.25">
      <c r="A41" s="34" t="s">
        <v>62</v>
      </c>
      <c r="B41" s="37" t="s">
        <v>63</v>
      </c>
      <c r="C41" s="40">
        <v>140</v>
      </c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0.5" customHeight="1">
      <c r="A42" s="34" t="s">
        <v>2</v>
      </c>
      <c r="B42" s="37"/>
      <c r="C42" s="40"/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5" t="s">
        <v>64</v>
      </c>
      <c r="B43" s="37" t="s">
        <v>65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" customHeight="1">
      <c r="A44" s="36" t="s">
        <v>2</v>
      </c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4" t="s">
        <v>66</v>
      </c>
      <c r="B45" s="37" t="s">
        <v>67</v>
      </c>
      <c r="C45" s="40">
        <v>150</v>
      </c>
      <c r="D45" s="40"/>
      <c r="E45" s="9"/>
      <c r="F45" s="10"/>
      <c r="G45" s="15">
        <f>G46+G51+G47+G48+G49+G50</f>
        <v>10335829.55</v>
      </c>
      <c r="H45" s="15">
        <f>H46+H51</f>
        <v>4216040</v>
      </c>
      <c r="I45" s="15">
        <f>I46+I51</f>
        <v>4216040</v>
      </c>
      <c r="J45" s="7">
        <v>0</v>
      </c>
    </row>
    <row r="46" spans="1:10" ht="12.75">
      <c r="A46" s="34" t="s">
        <v>209</v>
      </c>
      <c r="B46" s="37" t="s">
        <v>68</v>
      </c>
      <c r="C46" s="40">
        <v>150</v>
      </c>
      <c r="D46" s="40">
        <v>0</v>
      </c>
      <c r="E46" s="9">
        <v>0</v>
      </c>
      <c r="F46" s="37" t="s">
        <v>181</v>
      </c>
      <c r="G46" s="7">
        <v>3863230</v>
      </c>
      <c r="H46" s="7">
        <v>4216040</v>
      </c>
      <c r="I46" s="7">
        <v>4216040</v>
      </c>
      <c r="J46" s="7">
        <v>0</v>
      </c>
    </row>
    <row r="47" spans="1:10" ht="12.75">
      <c r="A47" s="34" t="s">
        <v>210</v>
      </c>
      <c r="B47" s="37" t="s">
        <v>70</v>
      </c>
      <c r="C47" s="40">
        <v>150</v>
      </c>
      <c r="D47" s="40">
        <v>0</v>
      </c>
      <c r="E47" s="9">
        <v>0</v>
      </c>
      <c r="F47" s="37" t="s">
        <v>166</v>
      </c>
      <c r="G47" s="7">
        <v>215124.02</v>
      </c>
      <c r="H47" s="7"/>
      <c r="I47" s="7"/>
      <c r="J47" s="7"/>
    </row>
    <row r="48" spans="1:10" ht="12.75">
      <c r="A48" s="34" t="s">
        <v>211</v>
      </c>
      <c r="B48" s="37" t="s">
        <v>225</v>
      </c>
      <c r="C48" s="40">
        <v>150</v>
      </c>
      <c r="D48" s="40">
        <v>0</v>
      </c>
      <c r="E48" s="9">
        <v>0</v>
      </c>
      <c r="F48" s="37" t="s">
        <v>173</v>
      </c>
      <c r="G48" s="7">
        <v>76861.53</v>
      </c>
      <c r="H48" s="7"/>
      <c r="I48" s="7"/>
      <c r="J48" s="7"/>
    </row>
    <row r="49" spans="1:10" ht="17.25">
      <c r="A49" s="34" t="s">
        <v>212</v>
      </c>
      <c r="B49" s="37" t="s">
        <v>226</v>
      </c>
      <c r="C49" s="40">
        <v>150</v>
      </c>
      <c r="D49" s="40">
        <v>0</v>
      </c>
      <c r="E49" s="9">
        <v>0</v>
      </c>
      <c r="F49" s="37" t="s">
        <v>207</v>
      </c>
      <c r="G49" s="7">
        <v>270204</v>
      </c>
      <c r="H49" s="7"/>
      <c r="I49" s="7"/>
      <c r="J49" s="7"/>
    </row>
    <row r="50" spans="1:10" ht="12.75">
      <c r="A50" s="34" t="s">
        <v>213</v>
      </c>
      <c r="B50" s="37" t="s">
        <v>227</v>
      </c>
      <c r="C50" s="40">
        <v>150</v>
      </c>
      <c r="D50" s="40">
        <v>0</v>
      </c>
      <c r="E50" s="9">
        <v>0</v>
      </c>
      <c r="F50" s="37" t="s">
        <v>208</v>
      </c>
      <c r="G50" s="7">
        <v>5910410</v>
      </c>
      <c r="H50" s="7"/>
      <c r="I50" s="7"/>
      <c r="J50" s="7"/>
    </row>
    <row r="51" spans="1:10" ht="17.25">
      <c r="A51" s="34" t="s">
        <v>69</v>
      </c>
      <c r="B51" s="37" t="s">
        <v>228</v>
      </c>
      <c r="C51" s="40">
        <v>180</v>
      </c>
      <c r="D51" s="40"/>
      <c r="E51" s="9"/>
      <c r="F51" s="10"/>
      <c r="G51" s="7">
        <v>0</v>
      </c>
      <c r="H51" s="7">
        <v>0</v>
      </c>
      <c r="I51" s="7">
        <v>0</v>
      </c>
      <c r="J51" s="7">
        <v>0</v>
      </c>
    </row>
    <row r="52" spans="1:10" ht="12.75" hidden="1">
      <c r="A52" s="35"/>
      <c r="B52" s="37"/>
      <c r="C52" s="40"/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6" t="s">
        <v>71</v>
      </c>
      <c r="B53" s="37" t="s">
        <v>72</v>
      </c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2</v>
      </c>
      <c r="B54" s="37"/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5"/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4.25" customHeight="1">
      <c r="A56" s="35" t="s">
        <v>73</v>
      </c>
      <c r="B56" s="37" t="s">
        <v>75</v>
      </c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25.5">
      <c r="A57" s="35" t="s">
        <v>74</v>
      </c>
      <c r="B57" s="37" t="s">
        <v>76</v>
      </c>
      <c r="C57" s="40">
        <v>510</v>
      </c>
      <c r="D57" s="40"/>
      <c r="E57" s="9"/>
      <c r="F57" s="10"/>
      <c r="G57" s="7">
        <v>0</v>
      </c>
      <c r="H57" s="7">
        <v>0</v>
      </c>
      <c r="I57" s="7">
        <v>0</v>
      </c>
      <c r="J57" s="40" t="s">
        <v>51</v>
      </c>
    </row>
    <row r="58" spans="1:10" ht="12.75" hidden="1">
      <c r="A58" s="35"/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/>
    </row>
    <row r="59" spans="1:10" ht="12.75">
      <c r="A59" s="43"/>
      <c r="B59" s="44"/>
      <c r="C59" s="45"/>
      <c r="D59" s="45"/>
      <c r="E59" s="46"/>
      <c r="F59" s="47"/>
      <c r="G59" s="48"/>
      <c r="H59" s="48"/>
      <c r="I59" s="48"/>
      <c r="J59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="130" zoomScaleNormal="130" zoomScalePageLayoutView="0" workbookViewId="0" topLeftCell="A85">
      <selection activeCell="A8" sqref="A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6" t="s">
        <v>0</v>
      </c>
      <c r="B1" s="115" t="s">
        <v>1</v>
      </c>
      <c r="C1" s="91" t="s">
        <v>18</v>
      </c>
      <c r="D1" s="91" t="s">
        <v>19</v>
      </c>
      <c r="E1" s="86" t="s">
        <v>14</v>
      </c>
      <c r="F1" s="86" t="s">
        <v>20</v>
      </c>
      <c r="G1" s="111" t="s">
        <v>23</v>
      </c>
      <c r="H1" s="112"/>
      <c r="I1" s="112"/>
      <c r="J1" s="113"/>
    </row>
    <row r="2" spans="1:10" ht="18" customHeight="1">
      <c r="A2" s="97"/>
      <c r="B2" s="116"/>
      <c r="C2" s="92"/>
      <c r="D2" s="92"/>
      <c r="E2" s="89"/>
      <c r="F2" s="89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4"/>
      <c r="B3" s="117"/>
      <c r="C3" s="118"/>
      <c r="D3" s="118"/>
      <c r="E3" s="119"/>
      <c r="F3" s="119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G6+G27+G43+G54+G61+G98+G67</f>
        <v>145921770</v>
      </c>
      <c r="H5" s="74">
        <f>H6+H27+H43+H54+H61+H68+H98</f>
        <v>140139000</v>
      </c>
      <c r="I5" s="74">
        <f>I6+I27+I43+I54+I61+I68+I98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96905425.98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33.75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14939272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930000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920000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10000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31384225.98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G19+G20+G21+G22+G23+G24+G25</f>
        <v>31384225.98</v>
      </c>
      <c r="H18" s="73">
        <f>H19+H20+H21+H22+H23+H24+H25</f>
        <v>31599350</v>
      </c>
      <c r="I18" s="73">
        <f>I19+I20+I21+I22+I23+I24+I25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275200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100000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6188760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244</v>
      </c>
      <c r="E23" s="40">
        <v>226</v>
      </c>
      <c r="F23" s="37" t="s">
        <v>166</v>
      </c>
      <c r="G23" s="73">
        <v>811090</v>
      </c>
      <c r="H23" s="73">
        <v>811090</v>
      </c>
      <c r="I23" s="73">
        <v>811090</v>
      </c>
      <c r="J23" s="73">
        <v>0</v>
      </c>
    </row>
    <row r="24" spans="1:10" ht="14.25" customHeight="1">
      <c r="A24" s="35" t="s">
        <v>170</v>
      </c>
      <c r="B24" s="37" t="s">
        <v>191</v>
      </c>
      <c r="C24" s="40">
        <v>90808010310126000</v>
      </c>
      <c r="D24" s="40">
        <v>244</v>
      </c>
      <c r="E24" s="40">
        <v>310</v>
      </c>
      <c r="F24" s="37" t="s">
        <v>166</v>
      </c>
      <c r="G24" s="73">
        <v>1450000</v>
      </c>
      <c r="H24" s="73">
        <v>1450000</v>
      </c>
      <c r="I24" s="73">
        <v>1450000</v>
      </c>
      <c r="J24" s="73">
        <v>0</v>
      </c>
    </row>
    <row r="25" spans="1:10" ht="14.25" customHeight="1">
      <c r="A25" s="35" t="s">
        <v>171</v>
      </c>
      <c r="B25" s="37" t="s">
        <v>192</v>
      </c>
      <c r="C25" s="40">
        <v>90808010310126000</v>
      </c>
      <c r="D25" s="40">
        <v>244</v>
      </c>
      <c r="E25" s="40">
        <v>340</v>
      </c>
      <c r="F25" s="37" t="s">
        <v>166</v>
      </c>
      <c r="G25" s="73">
        <v>2802000</v>
      </c>
      <c r="H25" s="73">
        <v>2802000</v>
      </c>
      <c r="I25" s="73">
        <v>2802000</v>
      </c>
      <c r="J25" s="73">
        <v>0</v>
      </c>
    </row>
    <row r="26" spans="1:10" ht="14.25" customHeight="1">
      <c r="A26" s="35"/>
      <c r="B26" s="37"/>
      <c r="C26" s="40"/>
      <c r="D26" s="40"/>
      <c r="E26" s="40"/>
      <c r="F26" s="37"/>
      <c r="G26" s="73"/>
      <c r="H26" s="73"/>
      <c r="I26" s="73"/>
      <c r="J26" s="40"/>
    </row>
    <row r="27" spans="1:10" ht="12.75">
      <c r="A27" s="35" t="s">
        <v>172</v>
      </c>
      <c r="B27" s="37"/>
      <c r="C27" s="40"/>
      <c r="D27" s="40"/>
      <c r="E27" s="40"/>
      <c r="F27" s="37"/>
      <c r="G27" s="74">
        <f>G28+G32+G33</f>
        <v>29358252.47</v>
      </c>
      <c r="H27" s="74">
        <f>H28+H32+H33</f>
        <v>29480148</v>
      </c>
      <c r="I27" s="74">
        <f>I28+I32+I33</f>
        <v>29480148</v>
      </c>
      <c r="J27" s="73"/>
    </row>
    <row r="28" spans="1:10" ht="12.75">
      <c r="A28" s="35" t="s">
        <v>78</v>
      </c>
      <c r="B28" s="37" t="s">
        <v>80</v>
      </c>
      <c r="C28" s="40"/>
      <c r="D28" s="40" t="s">
        <v>81</v>
      </c>
      <c r="E28" s="40"/>
      <c r="F28" s="37"/>
      <c r="G28" s="73">
        <f>G29+G30+G31</f>
        <v>18216574</v>
      </c>
      <c r="H28" s="73">
        <f>H29+H30+H31</f>
        <v>18216574</v>
      </c>
      <c r="I28" s="73">
        <f>I29+I30+I31</f>
        <v>18216574</v>
      </c>
      <c r="J28" s="40" t="s">
        <v>81</v>
      </c>
    </row>
    <row r="29" spans="1:10" ht="12.75">
      <c r="A29" s="34" t="s">
        <v>82</v>
      </c>
      <c r="B29" s="37" t="s">
        <v>83</v>
      </c>
      <c r="C29" s="40">
        <v>90808010310326000</v>
      </c>
      <c r="D29" s="40">
        <v>111</v>
      </c>
      <c r="E29" s="40">
        <v>211</v>
      </c>
      <c r="F29" s="37" t="s">
        <v>173</v>
      </c>
      <c r="G29" s="73">
        <v>18135194</v>
      </c>
      <c r="H29" s="73">
        <v>18135194</v>
      </c>
      <c r="I29" s="73">
        <v>18135194</v>
      </c>
      <c r="J29" s="40" t="s">
        <v>81</v>
      </c>
    </row>
    <row r="30" spans="1:10" ht="12.75">
      <c r="A30" s="34" t="s">
        <v>184</v>
      </c>
      <c r="B30" s="37" t="s">
        <v>83</v>
      </c>
      <c r="C30" s="40">
        <v>90808010310326000</v>
      </c>
      <c r="D30" s="40">
        <v>111</v>
      </c>
      <c r="E30" s="40">
        <v>266</v>
      </c>
      <c r="F30" s="37" t="s">
        <v>173</v>
      </c>
      <c r="G30" s="73">
        <v>70000</v>
      </c>
      <c r="H30" s="73">
        <v>70000</v>
      </c>
      <c r="I30" s="73">
        <v>70000</v>
      </c>
      <c r="J30" s="40"/>
    </row>
    <row r="31" spans="1:10" ht="17.25">
      <c r="A31" s="34" t="s">
        <v>84</v>
      </c>
      <c r="B31" s="37" t="s">
        <v>85</v>
      </c>
      <c r="C31" s="40">
        <v>90808010310326000</v>
      </c>
      <c r="D31" s="40">
        <v>112</v>
      </c>
      <c r="E31" s="40">
        <v>266</v>
      </c>
      <c r="F31" s="37" t="s">
        <v>173</v>
      </c>
      <c r="G31" s="73">
        <v>11380</v>
      </c>
      <c r="H31" s="73">
        <v>11380</v>
      </c>
      <c r="I31" s="73">
        <v>11380</v>
      </c>
      <c r="J31" s="40" t="s">
        <v>81</v>
      </c>
    </row>
    <row r="32" spans="1:10" ht="33.75">
      <c r="A32" s="36" t="s">
        <v>185</v>
      </c>
      <c r="B32" s="37" t="s">
        <v>87</v>
      </c>
      <c r="C32" s="40">
        <v>90808010310326000</v>
      </c>
      <c r="D32" s="40">
        <v>119</v>
      </c>
      <c r="E32" s="40">
        <v>213</v>
      </c>
      <c r="F32" s="37" t="s">
        <v>173</v>
      </c>
      <c r="G32" s="73">
        <v>5466829</v>
      </c>
      <c r="H32" s="73">
        <v>5476829</v>
      </c>
      <c r="I32" s="73">
        <v>5476829</v>
      </c>
      <c r="J32" s="40" t="s">
        <v>81</v>
      </c>
    </row>
    <row r="33" spans="1:10" ht="14.25" customHeight="1">
      <c r="A33" s="35" t="s">
        <v>96</v>
      </c>
      <c r="B33" s="37" t="s">
        <v>97</v>
      </c>
      <c r="C33" s="40"/>
      <c r="D33" s="40" t="s">
        <v>81</v>
      </c>
      <c r="E33" s="40"/>
      <c r="F33" s="37"/>
      <c r="G33" s="73">
        <f>G34</f>
        <v>5674849.47</v>
      </c>
      <c r="H33" s="73">
        <f>H34</f>
        <v>5786745</v>
      </c>
      <c r="I33" s="73">
        <f>I34</f>
        <v>5786745</v>
      </c>
      <c r="J33" s="73">
        <v>0</v>
      </c>
    </row>
    <row r="34" spans="1:10" ht="14.25" customHeight="1">
      <c r="A34" s="35" t="s">
        <v>100</v>
      </c>
      <c r="B34" s="37" t="s">
        <v>101</v>
      </c>
      <c r="C34" s="40"/>
      <c r="D34" s="40">
        <v>244</v>
      </c>
      <c r="E34" s="40"/>
      <c r="F34" s="37"/>
      <c r="G34" s="73">
        <f>G35+G36+G37+G38+G39+G40+G41</f>
        <v>5674849.47</v>
      </c>
      <c r="H34" s="73">
        <f>H35+H36+H37+H38+H39+H40+H41</f>
        <v>5786745</v>
      </c>
      <c r="I34" s="73">
        <f>I35+I36+I37+I38+I39+I40+I41</f>
        <v>5786745</v>
      </c>
      <c r="J34" s="73">
        <v>0</v>
      </c>
    </row>
    <row r="35" spans="1:10" ht="14.25" customHeight="1">
      <c r="A35" s="35" t="s">
        <v>196</v>
      </c>
      <c r="B35" s="37" t="s">
        <v>186</v>
      </c>
      <c r="C35" s="40">
        <v>90808010310326000</v>
      </c>
      <c r="D35" s="40">
        <v>244</v>
      </c>
      <c r="E35" s="40">
        <v>221</v>
      </c>
      <c r="F35" s="37" t="s">
        <v>173</v>
      </c>
      <c r="G35" s="73">
        <v>586930</v>
      </c>
      <c r="H35" s="73">
        <v>636930</v>
      </c>
      <c r="I35" s="73">
        <v>636930</v>
      </c>
      <c r="J35" s="73">
        <v>0</v>
      </c>
    </row>
    <row r="36" spans="1:10" ht="14.25" customHeight="1">
      <c r="A36" s="35" t="s">
        <v>168</v>
      </c>
      <c r="B36" s="37" t="s">
        <v>187</v>
      </c>
      <c r="C36" s="40">
        <v>90808010310326000</v>
      </c>
      <c r="D36" s="40">
        <v>244</v>
      </c>
      <c r="E36" s="40">
        <v>222</v>
      </c>
      <c r="F36" s="37" t="s">
        <v>173</v>
      </c>
      <c r="G36" s="73">
        <v>30000</v>
      </c>
      <c r="H36" s="73">
        <v>30000</v>
      </c>
      <c r="I36" s="73">
        <v>30000</v>
      </c>
      <c r="J36" s="73">
        <v>0</v>
      </c>
    </row>
    <row r="37" spans="1:10" ht="14.25" customHeight="1">
      <c r="A37" s="35" t="s">
        <v>167</v>
      </c>
      <c r="B37" s="37" t="s">
        <v>188</v>
      </c>
      <c r="C37" s="40">
        <v>90808010310326000</v>
      </c>
      <c r="D37" s="40">
        <v>244</v>
      </c>
      <c r="E37" s="40">
        <v>223</v>
      </c>
      <c r="F37" s="37" t="s">
        <v>173</v>
      </c>
      <c r="G37" s="73">
        <v>1380438.47</v>
      </c>
      <c r="H37" s="73">
        <v>1407300</v>
      </c>
      <c r="I37" s="73">
        <v>1407300</v>
      </c>
      <c r="J37" s="73">
        <v>0</v>
      </c>
    </row>
    <row r="38" spans="1:10" ht="14.25" customHeight="1">
      <c r="A38" s="35" t="s">
        <v>194</v>
      </c>
      <c r="B38" s="37" t="s">
        <v>189</v>
      </c>
      <c r="C38" s="40">
        <v>90808010310326000</v>
      </c>
      <c r="D38" s="40">
        <v>244</v>
      </c>
      <c r="E38" s="40">
        <v>225</v>
      </c>
      <c r="F38" s="37" t="s">
        <v>173</v>
      </c>
      <c r="G38" s="73">
        <v>536580</v>
      </c>
      <c r="H38" s="73">
        <v>536580</v>
      </c>
      <c r="I38" s="73">
        <v>536580</v>
      </c>
      <c r="J38" s="73">
        <v>0</v>
      </c>
    </row>
    <row r="39" spans="1:10" ht="14.25" customHeight="1">
      <c r="A39" s="35" t="s">
        <v>169</v>
      </c>
      <c r="B39" s="37" t="s">
        <v>190</v>
      </c>
      <c r="C39" s="40">
        <v>90808010310326000</v>
      </c>
      <c r="D39" s="40">
        <v>244</v>
      </c>
      <c r="E39" s="40">
        <v>226</v>
      </c>
      <c r="F39" s="37" t="s">
        <v>173</v>
      </c>
      <c r="G39" s="73">
        <v>1154441</v>
      </c>
      <c r="H39" s="73">
        <v>1189475</v>
      </c>
      <c r="I39" s="73">
        <v>1189475</v>
      </c>
      <c r="J39" s="73">
        <v>0</v>
      </c>
    </row>
    <row r="40" spans="1:10" ht="14.25" customHeight="1">
      <c r="A40" s="35" t="s">
        <v>170</v>
      </c>
      <c r="B40" s="37" t="s">
        <v>191</v>
      </c>
      <c r="C40" s="40">
        <v>90808010310326000</v>
      </c>
      <c r="D40" s="40">
        <v>244</v>
      </c>
      <c r="E40" s="40">
        <v>310</v>
      </c>
      <c r="F40" s="37" t="s">
        <v>173</v>
      </c>
      <c r="G40" s="73">
        <v>1484760</v>
      </c>
      <c r="H40" s="73">
        <v>1484760</v>
      </c>
      <c r="I40" s="73">
        <v>1484760</v>
      </c>
      <c r="J40" s="73">
        <v>0</v>
      </c>
    </row>
    <row r="41" spans="1:10" ht="14.25" customHeight="1">
      <c r="A41" s="35" t="s">
        <v>171</v>
      </c>
      <c r="B41" s="37" t="s">
        <v>192</v>
      </c>
      <c r="C41" s="40">
        <v>90808010310326000</v>
      </c>
      <c r="D41" s="40">
        <v>244</v>
      </c>
      <c r="E41" s="40">
        <v>340</v>
      </c>
      <c r="F41" s="37" t="s">
        <v>173</v>
      </c>
      <c r="G41" s="73">
        <v>501700</v>
      </c>
      <c r="H41" s="73">
        <v>501700</v>
      </c>
      <c r="I41" s="73">
        <v>501700</v>
      </c>
      <c r="J41" s="73">
        <v>0</v>
      </c>
    </row>
    <row r="42" spans="1:10" ht="14.25" customHeight="1">
      <c r="A42" s="35"/>
      <c r="B42" s="37"/>
      <c r="C42" s="40"/>
      <c r="D42" s="40"/>
      <c r="E42" s="40"/>
      <c r="F42" s="37"/>
      <c r="G42" s="73"/>
      <c r="H42" s="73"/>
      <c r="I42" s="73"/>
      <c r="J42" s="40"/>
    </row>
    <row r="43" spans="1:10" ht="12.75">
      <c r="A43" s="35" t="s">
        <v>174</v>
      </c>
      <c r="B43" s="37"/>
      <c r="C43" s="40"/>
      <c r="D43" s="40"/>
      <c r="E43" s="40"/>
      <c r="F43" s="37"/>
      <c r="G43" s="74">
        <f>G44+G47+G48</f>
        <v>6362262</v>
      </c>
      <c r="H43" s="74">
        <f>H44+H47+H48</f>
        <v>6362262</v>
      </c>
      <c r="I43" s="74">
        <f>I44+I47+I48</f>
        <v>6362262</v>
      </c>
      <c r="J43" s="73"/>
    </row>
    <row r="44" spans="1:10" ht="12.75">
      <c r="A44" s="35" t="s">
        <v>78</v>
      </c>
      <c r="B44" s="37" t="s">
        <v>80</v>
      </c>
      <c r="C44" s="40"/>
      <c r="D44" s="40" t="s">
        <v>81</v>
      </c>
      <c r="E44" s="40"/>
      <c r="F44" s="37"/>
      <c r="G44" s="73">
        <f>G45+G46</f>
        <v>4370424</v>
      </c>
      <c r="H44" s="73">
        <f>H45+H46</f>
        <v>4370424</v>
      </c>
      <c r="I44" s="73">
        <f>I45+I46</f>
        <v>4370424</v>
      </c>
      <c r="J44" s="40" t="s">
        <v>81</v>
      </c>
    </row>
    <row r="45" spans="1:10" ht="12.75">
      <c r="A45" s="34" t="s">
        <v>82</v>
      </c>
      <c r="B45" s="37" t="s">
        <v>83</v>
      </c>
      <c r="C45" s="40">
        <v>90808010310426000</v>
      </c>
      <c r="D45" s="40">
        <v>111</v>
      </c>
      <c r="E45" s="40">
        <v>211</v>
      </c>
      <c r="F45" s="37" t="s">
        <v>175</v>
      </c>
      <c r="G45" s="73">
        <v>4355424</v>
      </c>
      <c r="H45" s="73">
        <v>4355424</v>
      </c>
      <c r="I45" s="73">
        <v>4355424</v>
      </c>
      <c r="J45" s="40" t="s">
        <v>81</v>
      </c>
    </row>
    <row r="46" spans="1:10" ht="12.75">
      <c r="A46" s="34" t="s">
        <v>184</v>
      </c>
      <c r="B46" s="37" t="s">
        <v>83</v>
      </c>
      <c r="C46" s="40">
        <v>90808010310426000</v>
      </c>
      <c r="D46" s="40">
        <v>111</v>
      </c>
      <c r="E46" s="40">
        <v>266</v>
      </c>
      <c r="F46" s="37" t="s">
        <v>175</v>
      </c>
      <c r="G46" s="73">
        <v>15000</v>
      </c>
      <c r="H46" s="73">
        <v>15000</v>
      </c>
      <c r="I46" s="73">
        <v>15000</v>
      </c>
      <c r="J46" s="40"/>
    </row>
    <row r="47" spans="1:10" ht="33.75">
      <c r="A47" s="36" t="s">
        <v>86</v>
      </c>
      <c r="B47" s="37" t="s">
        <v>87</v>
      </c>
      <c r="C47" s="40">
        <v>90808010310426000</v>
      </c>
      <c r="D47" s="40">
        <v>119</v>
      </c>
      <c r="E47" s="40">
        <v>213</v>
      </c>
      <c r="F47" s="37" t="s">
        <v>175</v>
      </c>
      <c r="G47" s="73">
        <v>1315338</v>
      </c>
      <c r="H47" s="73">
        <v>1315338</v>
      </c>
      <c r="I47" s="73">
        <v>1315338</v>
      </c>
      <c r="J47" s="40" t="s">
        <v>81</v>
      </c>
    </row>
    <row r="48" spans="1:10" ht="14.25" customHeight="1">
      <c r="A48" s="35" t="s">
        <v>96</v>
      </c>
      <c r="B48" s="37" t="s">
        <v>97</v>
      </c>
      <c r="C48" s="40"/>
      <c r="D48" s="40" t="s">
        <v>81</v>
      </c>
      <c r="E48" s="40"/>
      <c r="F48" s="37"/>
      <c r="G48" s="73">
        <f>G49</f>
        <v>676500</v>
      </c>
      <c r="H48" s="73">
        <f>H49</f>
        <v>676500</v>
      </c>
      <c r="I48" s="73">
        <f>I49</f>
        <v>676500</v>
      </c>
      <c r="J48" s="73">
        <v>0</v>
      </c>
    </row>
    <row r="49" spans="1:10" ht="14.25" customHeight="1">
      <c r="A49" s="35" t="s">
        <v>100</v>
      </c>
      <c r="B49" s="37" t="s">
        <v>101</v>
      </c>
      <c r="C49" s="40"/>
      <c r="D49" s="40">
        <v>244</v>
      </c>
      <c r="E49" s="40"/>
      <c r="F49" s="37"/>
      <c r="G49" s="73">
        <f>G50+G51+G52</f>
        <v>676500</v>
      </c>
      <c r="H49" s="73">
        <f>H50+H51+H52</f>
        <v>676500</v>
      </c>
      <c r="I49" s="73">
        <f>I50+I51+I52</f>
        <v>676500</v>
      </c>
      <c r="J49" s="73">
        <v>0</v>
      </c>
    </row>
    <row r="50" spans="1:10" ht="14.25" customHeight="1">
      <c r="A50" s="35" t="s">
        <v>193</v>
      </c>
      <c r="B50" s="37" t="s">
        <v>186</v>
      </c>
      <c r="C50" s="40">
        <v>90808010310426000</v>
      </c>
      <c r="D50" s="40">
        <v>244</v>
      </c>
      <c r="E50" s="40">
        <v>222</v>
      </c>
      <c r="F50" s="37" t="s">
        <v>175</v>
      </c>
      <c r="G50" s="73">
        <v>261000</v>
      </c>
      <c r="H50" s="73">
        <v>261000</v>
      </c>
      <c r="I50" s="73">
        <v>261000</v>
      </c>
      <c r="J50" s="73">
        <v>0</v>
      </c>
    </row>
    <row r="51" spans="1:10" ht="14.25" customHeight="1">
      <c r="A51" s="35" t="s">
        <v>169</v>
      </c>
      <c r="B51" s="37" t="s">
        <v>187</v>
      </c>
      <c r="C51" s="40">
        <v>90808010310426000</v>
      </c>
      <c r="D51" s="40">
        <v>244</v>
      </c>
      <c r="E51" s="40">
        <v>226</v>
      </c>
      <c r="F51" s="37" t="s">
        <v>175</v>
      </c>
      <c r="G51" s="73">
        <v>200000</v>
      </c>
      <c r="H51" s="73">
        <v>200000</v>
      </c>
      <c r="I51" s="73">
        <v>200000</v>
      </c>
      <c r="J51" s="73">
        <v>0</v>
      </c>
    </row>
    <row r="52" spans="1:10" ht="14.25" customHeight="1">
      <c r="A52" s="35" t="s">
        <v>171</v>
      </c>
      <c r="B52" s="37" t="s">
        <v>188</v>
      </c>
      <c r="C52" s="40">
        <v>90808010310426000</v>
      </c>
      <c r="D52" s="40">
        <v>244</v>
      </c>
      <c r="E52" s="40">
        <v>340</v>
      </c>
      <c r="F52" s="37" t="s">
        <v>175</v>
      </c>
      <c r="G52" s="73">
        <v>215500</v>
      </c>
      <c r="H52" s="73">
        <v>215500</v>
      </c>
      <c r="I52" s="73">
        <v>215500</v>
      </c>
      <c r="J52" s="73">
        <v>0</v>
      </c>
    </row>
    <row r="53" spans="1:10" ht="14.25" customHeight="1">
      <c r="A53" s="35"/>
      <c r="B53" s="37"/>
      <c r="C53" s="40"/>
      <c r="D53" s="40"/>
      <c r="E53" s="40"/>
      <c r="F53" s="37"/>
      <c r="G53" s="73"/>
      <c r="H53" s="73"/>
      <c r="I53" s="73"/>
      <c r="J53" s="73">
        <v>0</v>
      </c>
    </row>
    <row r="54" spans="1:10" ht="18.75">
      <c r="A54" s="35" t="s">
        <v>176</v>
      </c>
      <c r="B54" s="37"/>
      <c r="C54" s="40"/>
      <c r="D54" s="40"/>
      <c r="E54" s="40"/>
      <c r="F54" s="37"/>
      <c r="G54" s="74">
        <f aca="true" t="shared" si="0" ref="G54:I55">G55</f>
        <v>810000</v>
      </c>
      <c r="H54" s="74">
        <f t="shared" si="0"/>
        <v>810000</v>
      </c>
      <c r="I54" s="74">
        <f t="shared" si="0"/>
        <v>810000</v>
      </c>
      <c r="J54" s="73">
        <v>0</v>
      </c>
    </row>
    <row r="55" spans="1:10" ht="14.25" customHeight="1">
      <c r="A55" s="35" t="s">
        <v>96</v>
      </c>
      <c r="B55" s="37" t="s">
        <v>97</v>
      </c>
      <c r="C55" s="40"/>
      <c r="D55" s="40" t="s">
        <v>81</v>
      </c>
      <c r="E55" s="40"/>
      <c r="F55" s="37"/>
      <c r="G55" s="73">
        <f t="shared" si="0"/>
        <v>810000</v>
      </c>
      <c r="H55" s="73">
        <f t="shared" si="0"/>
        <v>810000</v>
      </c>
      <c r="I55" s="73">
        <f t="shared" si="0"/>
        <v>810000</v>
      </c>
      <c r="J55" s="73">
        <v>0</v>
      </c>
    </row>
    <row r="56" spans="1:10" ht="14.25" customHeight="1">
      <c r="A56" s="35" t="s">
        <v>100</v>
      </c>
      <c r="B56" s="37" t="s">
        <v>101</v>
      </c>
      <c r="C56" s="40"/>
      <c r="D56" s="40">
        <v>244</v>
      </c>
      <c r="E56" s="40"/>
      <c r="F56" s="37"/>
      <c r="G56" s="73">
        <f>G57+G58+G59</f>
        <v>810000</v>
      </c>
      <c r="H56" s="73">
        <f>H57+H58+H59</f>
        <v>810000</v>
      </c>
      <c r="I56" s="73">
        <f>I57+I58+I59</f>
        <v>810000</v>
      </c>
      <c r="J56" s="73">
        <v>0</v>
      </c>
    </row>
    <row r="57" spans="1:10" ht="14.25" customHeight="1">
      <c r="A57" s="35" t="s">
        <v>168</v>
      </c>
      <c r="B57" s="37" t="s">
        <v>186</v>
      </c>
      <c r="C57" s="40">
        <v>90808040310526000</v>
      </c>
      <c r="D57" s="40">
        <v>244</v>
      </c>
      <c r="E57" s="40">
        <v>222</v>
      </c>
      <c r="F57" s="37" t="s">
        <v>177</v>
      </c>
      <c r="G57" s="73">
        <v>50000</v>
      </c>
      <c r="H57" s="73">
        <v>50000</v>
      </c>
      <c r="I57" s="73">
        <v>50000</v>
      </c>
      <c r="J57" s="73">
        <v>0</v>
      </c>
    </row>
    <row r="58" spans="1:10" ht="14.25" customHeight="1">
      <c r="A58" s="35" t="s">
        <v>169</v>
      </c>
      <c r="B58" s="37" t="s">
        <v>187</v>
      </c>
      <c r="C58" s="40">
        <v>90808040310526000</v>
      </c>
      <c r="D58" s="40">
        <v>244</v>
      </c>
      <c r="E58" s="40">
        <v>226</v>
      </c>
      <c r="F58" s="37" t="s">
        <v>177</v>
      </c>
      <c r="G58" s="73">
        <v>360000</v>
      </c>
      <c r="H58" s="73">
        <v>360000</v>
      </c>
      <c r="I58" s="73">
        <v>360000</v>
      </c>
      <c r="J58" s="73">
        <v>0</v>
      </c>
    </row>
    <row r="59" spans="1:10" ht="14.25" customHeight="1">
      <c r="A59" s="35" t="s">
        <v>171</v>
      </c>
      <c r="B59" s="37" t="s">
        <v>189</v>
      </c>
      <c r="C59" s="40">
        <v>90808040310526000</v>
      </c>
      <c r="D59" s="40">
        <v>244</v>
      </c>
      <c r="E59" s="40">
        <v>340</v>
      </c>
      <c r="F59" s="37" t="s">
        <v>177</v>
      </c>
      <c r="G59" s="73">
        <v>400000</v>
      </c>
      <c r="H59" s="73">
        <v>400000</v>
      </c>
      <c r="I59" s="73">
        <v>400000</v>
      </c>
      <c r="J59" s="73">
        <v>0</v>
      </c>
    </row>
    <row r="60" spans="1:10" ht="14.25" customHeight="1">
      <c r="A60" s="35"/>
      <c r="B60" s="37"/>
      <c r="C60" s="40"/>
      <c r="D60" s="40"/>
      <c r="E60" s="40"/>
      <c r="F60" s="37"/>
      <c r="G60" s="73"/>
      <c r="H60" s="73"/>
      <c r="I60" s="73"/>
      <c r="J60" s="73">
        <v>0</v>
      </c>
    </row>
    <row r="61" spans="1:10" ht="18.75">
      <c r="A61" s="35" t="s">
        <v>178</v>
      </c>
      <c r="B61" s="37"/>
      <c r="C61" s="40"/>
      <c r="D61" s="40"/>
      <c r="E61" s="40"/>
      <c r="F61" s="37"/>
      <c r="G61" s="74">
        <f aca="true" t="shared" si="1" ref="G61:I62">G62</f>
        <v>100000</v>
      </c>
      <c r="H61" s="74">
        <f t="shared" si="1"/>
        <v>100000</v>
      </c>
      <c r="I61" s="74">
        <f t="shared" si="1"/>
        <v>100000</v>
      </c>
      <c r="J61" s="73">
        <v>0</v>
      </c>
    </row>
    <row r="62" spans="1:10" ht="14.25" customHeight="1">
      <c r="A62" s="35" t="s">
        <v>96</v>
      </c>
      <c r="B62" s="37" t="s">
        <v>97</v>
      </c>
      <c r="C62" s="40"/>
      <c r="D62" s="40" t="s">
        <v>81</v>
      </c>
      <c r="E62" s="40"/>
      <c r="F62" s="37"/>
      <c r="G62" s="73">
        <f t="shared" si="1"/>
        <v>100000</v>
      </c>
      <c r="H62" s="73">
        <f t="shared" si="1"/>
        <v>100000</v>
      </c>
      <c r="I62" s="73">
        <f t="shared" si="1"/>
        <v>100000</v>
      </c>
      <c r="J62" s="73">
        <v>0</v>
      </c>
    </row>
    <row r="63" spans="1:10" ht="14.25" customHeight="1">
      <c r="A63" s="35" t="s">
        <v>100</v>
      </c>
      <c r="B63" s="37" t="s">
        <v>101</v>
      </c>
      <c r="C63" s="40"/>
      <c r="D63" s="40">
        <v>244</v>
      </c>
      <c r="E63" s="40"/>
      <c r="F63" s="37"/>
      <c r="G63" s="73">
        <f>G64+G65+G66</f>
        <v>100000</v>
      </c>
      <c r="H63" s="73">
        <f>H64+H65+H66</f>
        <v>100000</v>
      </c>
      <c r="I63" s="73">
        <f>I64+I65+I66</f>
        <v>100000</v>
      </c>
      <c r="J63" s="73">
        <v>0</v>
      </c>
    </row>
    <row r="64" spans="1:10" ht="14.25" customHeight="1">
      <c r="A64" s="35" t="s">
        <v>168</v>
      </c>
      <c r="B64" s="37" t="s">
        <v>186</v>
      </c>
      <c r="C64" s="41">
        <v>90808040340126000</v>
      </c>
      <c r="D64" s="41">
        <v>244</v>
      </c>
      <c r="E64" s="41">
        <v>222</v>
      </c>
      <c r="F64" s="75" t="s">
        <v>179</v>
      </c>
      <c r="G64" s="73">
        <v>43500</v>
      </c>
      <c r="H64" s="73">
        <v>43500</v>
      </c>
      <c r="I64" s="73">
        <v>43500</v>
      </c>
      <c r="J64" s="73">
        <v>0</v>
      </c>
    </row>
    <row r="65" spans="1:10" ht="14.25" customHeight="1">
      <c r="A65" s="35" t="s">
        <v>170</v>
      </c>
      <c r="B65" s="37" t="s">
        <v>188</v>
      </c>
      <c r="C65" s="40">
        <v>90808040340126000</v>
      </c>
      <c r="D65" s="40">
        <v>244</v>
      </c>
      <c r="E65" s="40">
        <v>310</v>
      </c>
      <c r="F65" s="37" t="s">
        <v>179</v>
      </c>
      <c r="G65" s="73">
        <v>46500</v>
      </c>
      <c r="H65" s="73">
        <v>46500</v>
      </c>
      <c r="I65" s="73">
        <v>46500</v>
      </c>
      <c r="J65" s="73">
        <v>0</v>
      </c>
    </row>
    <row r="66" spans="1:10" ht="14.25" customHeight="1">
      <c r="A66" s="35" t="s">
        <v>171</v>
      </c>
      <c r="B66" s="37" t="s">
        <v>189</v>
      </c>
      <c r="C66" s="40">
        <v>90808040340126000</v>
      </c>
      <c r="D66" s="40">
        <v>244</v>
      </c>
      <c r="E66" s="40">
        <v>340</v>
      </c>
      <c r="F66" s="37" t="s">
        <v>179</v>
      </c>
      <c r="G66" s="73">
        <v>10000</v>
      </c>
      <c r="H66" s="73">
        <v>10000</v>
      </c>
      <c r="I66" s="73">
        <v>10000</v>
      </c>
      <c r="J66" s="73">
        <v>0</v>
      </c>
    </row>
    <row r="67" spans="1:10" ht="14.25" customHeight="1">
      <c r="A67" s="82" t="s">
        <v>222</v>
      </c>
      <c r="B67" s="37"/>
      <c r="C67" s="40"/>
      <c r="D67" s="40"/>
      <c r="E67" s="40"/>
      <c r="F67" s="37"/>
      <c r="G67" s="74">
        <f>G68+G74+G78+G83+G91</f>
        <v>10335829.55</v>
      </c>
      <c r="H67" s="73"/>
      <c r="I67" s="73"/>
      <c r="J67" s="73">
        <v>0</v>
      </c>
    </row>
    <row r="68" spans="1:10" ht="12.75">
      <c r="A68" s="35" t="s">
        <v>180</v>
      </c>
      <c r="B68" s="37"/>
      <c r="C68" s="40"/>
      <c r="D68" s="40"/>
      <c r="E68" s="40"/>
      <c r="F68" s="37"/>
      <c r="G68" s="74">
        <f aca="true" t="shared" si="2" ref="G68:I69">G69</f>
        <v>3863230</v>
      </c>
      <c r="H68" s="74">
        <f t="shared" si="2"/>
        <v>4216040</v>
      </c>
      <c r="I68" s="74">
        <f t="shared" si="2"/>
        <v>4216040</v>
      </c>
      <c r="J68" s="73">
        <v>0</v>
      </c>
    </row>
    <row r="69" spans="1:10" ht="14.25" customHeight="1">
      <c r="A69" s="35" t="s">
        <v>96</v>
      </c>
      <c r="B69" s="37" t="s">
        <v>97</v>
      </c>
      <c r="C69" s="40"/>
      <c r="D69" s="40" t="s">
        <v>81</v>
      </c>
      <c r="E69" s="40"/>
      <c r="F69" s="37"/>
      <c r="G69" s="73">
        <f t="shared" si="2"/>
        <v>3863230</v>
      </c>
      <c r="H69" s="73">
        <f t="shared" si="2"/>
        <v>4216040</v>
      </c>
      <c r="I69" s="73">
        <f t="shared" si="2"/>
        <v>4216040</v>
      </c>
      <c r="J69" s="73">
        <v>0</v>
      </c>
    </row>
    <row r="70" spans="1:10" ht="25.5">
      <c r="A70" s="35" t="s">
        <v>98</v>
      </c>
      <c r="B70" s="37" t="s">
        <v>99</v>
      </c>
      <c r="C70" s="40"/>
      <c r="D70" s="40">
        <v>243</v>
      </c>
      <c r="E70" s="40"/>
      <c r="F70" s="37"/>
      <c r="G70" s="73">
        <f>G71+G72</f>
        <v>3863230</v>
      </c>
      <c r="H70" s="73">
        <f>H71+H72</f>
        <v>4216040</v>
      </c>
      <c r="I70" s="73">
        <f>I71+I72</f>
        <v>4216040</v>
      </c>
      <c r="J70" s="73">
        <v>0</v>
      </c>
    </row>
    <row r="71" spans="1:10" ht="12.75">
      <c r="A71" s="35" t="s">
        <v>194</v>
      </c>
      <c r="B71" s="37"/>
      <c r="C71" s="40">
        <v>90808010310126300</v>
      </c>
      <c r="D71" s="40">
        <v>243</v>
      </c>
      <c r="E71" s="40">
        <v>225</v>
      </c>
      <c r="F71" s="37" t="s">
        <v>181</v>
      </c>
      <c r="G71" s="73">
        <v>3563230</v>
      </c>
      <c r="H71" s="73">
        <v>3916040</v>
      </c>
      <c r="I71" s="73">
        <v>3916040</v>
      </c>
      <c r="J71" s="73">
        <v>0</v>
      </c>
    </row>
    <row r="72" spans="1:10" ht="14.25" customHeight="1">
      <c r="A72" s="35" t="s">
        <v>169</v>
      </c>
      <c r="B72" s="37"/>
      <c r="C72" s="40">
        <v>90808010310126300</v>
      </c>
      <c r="D72" s="40">
        <v>243</v>
      </c>
      <c r="E72" s="40">
        <v>226</v>
      </c>
      <c r="F72" s="37" t="s">
        <v>181</v>
      </c>
      <c r="G72" s="73">
        <v>300000</v>
      </c>
      <c r="H72" s="73">
        <v>300000</v>
      </c>
      <c r="I72" s="73">
        <v>300000</v>
      </c>
      <c r="J72" s="73">
        <v>0</v>
      </c>
    </row>
    <row r="73" spans="1:10" ht="14.25" customHeight="1">
      <c r="A73" s="35"/>
      <c r="B73" s="37"/>
      <c r="C73" s="40"/>
      <c r="D73" s="40"/>
      <c r="E73" s="40"/>
      <c r="F73" s="37"/>
      <c r="G73" s="73"/>
      <c r="H73" s="73"/>
      <c r="I73" s="73"/>
      <c r="J73" s="73"/>
    </row>
    <row r="74" spans="1:10" ht="14.25" customHeight="1">
      <c r="A74" s="35" t="s">
        <v>165</v>
      </c>
      <c r="B74" s="37"/>
      <c r="C74" s="40"/>
      <c r="D74" s="40"/>
      <c r="E74" s="40"/>
      <c r="F74" s="37"/>
      <c r="G74" s="74">
        <f>G75</f>
        <v>215124.02</v>
      </c>
      <c r="H74" s="73"/>
      <c r="I74" s="73"/>
      <c r="J74" s="73"/>
    </row>
    <row r="75" spans="1:10" ht="14.25" customHeight="1">
      <c r="A75" s="35" t="s">
        <v>96</v>
      </c>
      <c r="B75" s="37" t="s">
        <v>97</v>
      </c>
      <c r="C75" s="40"/>
      <c r="D75" s="40"/>
      <c r="E75" s="40"/>
      <c r="F75" s="37"/>
      <c r="G75" s="73">
        <f>G77</f>
        <v>215124.02</v>
      </c>
      <c r="H75" s="73"/>
      <c r="I75" s="73"/>
      <c r="J75" s="73"/>
    </row>
    <row r="76" spans="1:10" ht="14.25" customHeight="1" hidden="1">
      <c r="A76" s="35" t="s">
        <v>100</v>
      </c>
      <c r="B76" s="37" t="s">
        <v>101</v>
      </c>
      <c r="C76" s="40"/>
      <c r="D76" s="40"/>
      <c r="E76" s="40"/>
      <c r="F76" s="37"/>
      <c r="G76" s="73"/>
      <c r="H76" s="73"/>
      <c r="I76" s="73"/>
      <c r="J76" s="73"/>
    </row>
    <row r="77" spans="1:10" ht="14.25" customHeight="1">
      <c r="A77" s="35" t="s">
        <v>214</v>
      </c>
      <c r="B77" s="37" t="s">
        <v>186</v>
      </c>
      <c r="C77" s="40">
        <v>90808010310126000</v>
      </c>
      <c r="D77" s="40">
        <v>244</v>
      </c>
      <c r="E77" s="40">
        <v>223</v>
      </c>
      <c r="F77" s="37" t="s">
        <v>166</v>
      </c>
      <c r="G77" s="73">
        <v>215124.02</v>
      </c>
      <c r="H77" s="73"/>
      <c r="I77" s="73"/>
      <c r="J77" s="73"/>
    </row>
    <row r="78" spans="1:10" ht="14.25" customHeight="1">
      <c r="A78" s="80" t="s">
        <v>215</v>
      </c>
      <c r="B78" s="37"/>
      <c r="C78" s="40"/>
      <c r="D78" s="40"/>
      <c r="E78" s="40"/>
      <c r="F78" s="37"/>
      <c r="G78" s="74">
        <f>G79</f>
        <v>76861.53</v>
      </c>
      <c r="H78" s="73"/>
      <c r="I78" s="73"/>
      <c r="J78" s="73"/>
    </row>
    <row r="79" spans="1:10" ht="14.25" customHeight="1">
      <c r="A79" s="35" t="s">
        <v>96</v>
      </c>
      <c r="B79" s="37" t="s">
        <v>97</v>
      </c>
      <c r="C79" s="40"/>
      <c r="D79" s="40"/>
      <c r="E79" s="40"/>
      <c r="F79" s="37"/>
      <c r="G79" s="73">
        <f>G81+G82</f>
        <v>76861.53</v>
      </c>
      <c r="H79" s="73"/>
      <c r="I79" s="73"/>
      <c r="J79" s="73"/>
    </row>
    <row r="80" spans="1:10" ht="14.25" customHeight="1" hidden="1">
      <c r="A80" s="35" t="s">
        <v>100</v>
      </c>
      <c r="B80" s="37" t="s">
        <v>101</v>
      </c>
      <c r="C80" s="40"/>
      <c r="D80" s="40"/>
      <c r="E80" s="40"/>
      <c r="F80" s="37"/>
      <c r="G80" s="73"/>
      <c r="H80" s="73"/>
      <c r="I80" s="73"/>
      <c r="J80" s="73"/>
    </row>
    <row r="81" spans="1:10" ht="14.25" customHeight="1">
      <c r="A81" s="35" t="s">
        <v>216</v>
      </c>
      <c r="B81" s="37" t="s">
        <v>186</v>
      </c>
      <c r="C81" s="40">
        <v>90808010310326000</v>
      </c>
      <c r="D81" s="40">
        <v>244</v>
      </c>
      <c r="E81" s="40">
        <v>221</v>
      </c>
      <c r="F81" s="37" t="s">
        <v>173</v>
      </c>
      <c r="G81" s="73">
        <v>50000</v>
      </c>
      <c r="H81" s="73"/>
      <c r="I81" s="73"/>
      <c r="J81" s="73"/>
    </row>
    <row r="82" spans="1:10" ht="14.25" customHeight="1">
      <c r="A82" s="35" t="s">
        <v>167</v>
      </c>
      <c r="B82" s="37" t="s">
        <v>187</v>
      </c>
      <c r="C82" s="40">
        <v>90808010310326000</v>
      </c>
      <c r="D82" s="40">
        <v>244</v>
      </c>
      <c r="E82" s="40">
        <v>223</v>
      </c>
      <c r="F82" s="37" t="s">
        <v>173</v>
      </c>
      <c r="G82" s="73">
        <v>26861.53</v>
      </c>
      <c r="H82" s="73"/>
      <c r="I82" s="73"/>
      <c r="J82" s="73"/>
    </row>
    <row r="83" spans="1:10" ht="14.25" customHeight="1">
      <c r="A83" s="35" t="s">
        <v>217</v>
      </c>
      <c r="B83" s="37"/>
      <c r="C83" s="40"/>
      <c r="D83" s="40"/>
      <c r="E83" s="40"/>
      <c r="F83" s="37"/>
      <c r="G83" s="74">
        <f>G84+G87</f>
        <v>270204</v>
      </c>
      <c r="H83" s="73"/>
      <c r="I83" s="73"/>
      <c r="J83" s="73"/>
    </row>
    <row r="84" spans="1:10" ht="14.25" customHeight="1">
      <c r="A84" s="35" t="s">
        <v>78</v>
      </c>
      <c r="B84" s="37"/>
      <c r="C84" s="40"/>
      <c r="D84" s="40"/>
      <c r="E84" s="40"/>
      <c r="F84" s="37"/>
      <c r="G84" s="73">
        <f>G85+G86</f>
        <v>60000</v>
      </c>
      <c r="H84" s="73"/>
      <c r="I84" s="73"/>
      <c r="J84" s="73"/>
    </row>
    <row r="85" spans="1:10" ht="14.25" customHeight="1">
      <c r="A85" s="34" t="s">
        <v>82</v>
      </c>
      <c r="B85" s="37"/>
      <c r="C85" s="40" t="s">
        <v>224</v>
      </c>
      <c r="D85" s="40">
        <v>111</v>
      </c>
      <c r="E85" s="40">
        <v>211</v>
      </c>
      <c r="F85" s="37"/>
      <c r="G85" s="73">
        <v>46082.95</v>
      </c>
      <c r="H85" s="73"/>
      <c r="I85" s="73"/>
      <c r="J85" s="73"/>
    </row>
    <row r="86" spans="1:10" ht="26.25" customHeight="1">
      <c r="A86" s="34" t="s">
        <v>86</v>
      </c>
      <c r="B86" s="37"/>
      <c r="C86" s="40" t="s">
        <v>224</v>
      </c>
      <c r="D86" s="40">
        <v>119</v>
      </c>
      <c r="E86" s="40">
        <v>213</v>
      </c>
      <c r="F86" s="37"/>
      <c r="G86" s="73">
        <v>13917.05</v>
      </c>
      <c r="H86" s="73"/>
      <c r="I86" s="73"/>
      <c r="J86" s="73"/>
    </row>
    <row r="87" spans="1:10" ht="12.75">
      <c r="A87" s="35" t="s">
        <v>96</v>
      </c>
      <c r="B87" s="37" t="s">
        <v>97</v>
      </c>
      <c r="C87" s="40"/>
      <c r="D87" s="40"/>
      <c r="E87" s="40"/>
      <c r="F87" s="37"/>
      <c r="G87" s="73">
        <f>G89</f>
        <v>210204</v>
      </c>
      <c r="H87" s="73"/>
      <c r="I87" s="73"/>
      <c r="J87" s="73"/>
    </row>
    <row r="88" spans="1:10" ht="12.75" hidden="1">
      <c r="A88" s="35" t="s">
        <v>100</v>
      </c>
      <c r="B88" s="37" t="s">
        <v>101</v>
      </c>
      <c r="C88" s="40"/>
      <c r="D88" s="40"/>
      <c r="E88" s="40"/>
      <c r="F88" s="37"/>
      <c r="G88" s="73"/>
      <c r="H88" s="73"/>
      <c r="I88" s="73"/>
      <c r="J88" s="73"/>
    </row>
    <row r="89" spans="1:10" ht="17.25">
      <c r="A89" s="35" t="s">
        <v>219</v>
      </c>
      <c r="B89" s="37" t="s">
        <v>186</v>
      </c>
      <c r="C89" s="40" t="s">
        <v>224</v>
      </c>
      <c r="D89" s="40">
        <v>244</v>
      </c>
      <c r="E89" s="40">
        <v>310</v>
      </c>
      <c r="F89" s="37"/>
      <c r="G89" s="73">
        <v>210204</v>
      </c>
      <c r="H89" s="73"/>
      <c r="I89" s="73"/>
      <c r="J89" s="73"/>
    </row>
    <row r="90" spans="1:10" ht="12.75">
      <c r="A90" s="35"/>
      <c r="B90" s="37"/>
      <c r="C90" s="40"/>
      <c r="D90" s="40"/>
      <c r="E90" s="40"/>
      <c r="F90" s="37"/>
      <c r="G90" s="73"/>
      <c r="H90" s="73"/>
      <c r="I90" s="73"/>
      <c r="J90" s="73"/>
    </row>
    <row r="91" spans="1:10" ht="13.5" customHeight="1">
      <c r="A91" s="35" t="s">
        <v>218</v>
      </c>
      <c r="B91" s="37"/>
      <c r="C91" s="40"/>
      <c r="D91" s="40"/>
      <c r="E91" s="40"/>
      <c r="F91" s="37"/>
      <c r="G91" s="74">
        <f>G92</f>
        <v>5910410</v>
      </c>
      <c r="H91" s="73"/>
      <c r="I91" s="73"/>
      <c r="J91" s="73"/>
    </row>
    <row r="92" spans="1:10" ht="12.75">
      <c r="A92" s="35" t="s">
        <v>96</v>
      </c>
      <c r="B92" s="37"/>
      <c r="C92" s="40"/>
      <c r="D92" s="40"/>
      <c r="E92" s="40"/>
      <c r="F92" s="37"/>
      <c r="G92" s="73">
        <f>G93</f>
        <v>5910410</v>
      </c>
      <c r="H92" s="73"/>
      <c r="I92" s="73"/>
      <c r="J92" s="73"/>
    </row>
    <row r="93" spans="1:10" ht="26.25" customHeight="1">
      <c r="A93" s="35" t="s">
        <v>98</v>
      </c>
      <c r="B93" s="37"/>
      <c r="C93" s="40"/>
      <c r="D93" s="40"/>
      <c r="E93" s="40"/>
      <c r="F93" s="37"/>
      <c r="G93" s="73">
        <f>G94</f>
        <v>5910410</v>
      </c>
      <c r="H93" s="73"/>
      <c r="I93" s="73"/>
      <c r="J93" s="73"/>
    </row>
    <row r="94" spans="1:10" ht="12.75">
      <c r="A94" s="35" t="s">
        <v>194</v>
      </c>
      <c r="B94" s="37"/>
      <c r="C94" s="37" t="s">
        <v>223</v>
      </c>
      <c r="D94" s="40">
        <v>243</v>
      </c>
      <c r="E94" s="40">
        <v>225</v>
      </c>
      <c r="F94" s="37"/>
      <c r="G94" s="73">
        <v>5910410</v>
      </c>
      <c r="H94" s="73"/>
      <c r="I94" s="73"/>
      <c r="J94" s="73"/>
    </row>
    <row r="95" spans="1:10" ht="14.25" customHeight="1">
      <c r="A95" s="35"/>
      <c r="B95" s="37"/>
      <c r="C95" s="40"/>
      <c r="D95" s="40"/>
      <c r="E95" s="40"/>
      <c r="F95" s="37"/>
      <c r="G95" s="73"/>
      <c r="H95" s="73"/>
      <c r="I95" s="73"/>
      <c r="J95" s="73"/>
    </row>
    <row r="96" spans="1:10" ht="14.25" customHeight="1">
      <c r="A96" s="35"/>
      <c r="B96" s="37"/>
      <c r="C96" s="40"/>
      <c r="D96" s="40"/>
      <c r="E96" s="40"/>
      <c r="F96" s="37"/>
      <c r="G96" s="73"/>
      <c r="H96" s="73"/>
      <c r="I96" s="73"/>
      <c r="J96" s="73"/>
    </row>
    <row r="97" spans="1:10" ht="14.25" customHeight="1" hidden="1">
      <c r="A97" s="35"/>
      <c r="B97" s="37"/>
      <c r="C97" s="40"/>
      <c r="D97" s="40"/>
      <c r="E97" s="40"/>
      <c r="F97" s="37"/>
      <c r="G97" s="73"/>
      <c r="H97" s="73"/>
      <c r="I97" s="73"/>
      <c r="J97" s="73">
        <v>0</v>
      </c>
    </row>
    <row r="98" spans="1:10" ht="12.75">
      <c r="A98" s="35" t="s">
        <v>182</v>
      </c>
      <c r="B98" s="37"/>
      <c r="C98" s="40"/>
      <c r="D98" s="40"/>
      <c r="E98" s="40"/>
      <c r="F98" s="37"/>
      <c r="G98" s="74">
        <f>G102+G106+G99</f>
        <v>2050000</v>
      </c>
      <c r="H98" s="74">
        <f>H102+H106+H99</f>
        <v>2050000</v>
      </c>
      <c r="I98" s="74">
        <f>I102+I106+I99</f>
        <v>2050000</v>
      </c>
      <c r="J98" s="73">
        <v>0</v>
      </c>
    </row>
    <row r="99" spans="1:10" ht="12.75">
      <c r="A99" s="35" t="s">
        <v>78</v>
      </c>
      <c r="B99" s="37" t="s">
        <v>80</v>
      </c>
      <c r="C99" s="40"/>
      <c r="D99" s="40"/>
      <c r="E99" s="40"/>
      <c r="F99" s="37"/>
      <c r="G99" s="73">
        <f>G100+G101</f>
        <v>130000</v>
      </c>
      <c r="H99" s="73">
        <f>H100+H101</f>
        <v>130000</v>
      </c>
      <c r="I99" s="73">
        <f>I100+I101</f>
        <v>130000</v>
      </c>
      <c r="J99" s="73"/>
    </row>
    <row r="100" spans="1:10" ht="12.75">
      <c r="A100" s="34" t="s">
        <v>82</v>
      </c>
      <c r="B100" s="37" t="s">
        <v>83</v>
      </c>
      <c r="C100" s="40">
        <v>90808010310226000</v>
      </c>
      <c r="D100" s="40">
        <v>111</v>
      </c>
      <c r="E100" s="40">
        <v>211</v>
      </c>
      <c r="F100" s="37" t="s">
        <v>183</v>
      </c>
      <c r="G100" s="73">
        <v>100000</v>
      </c>
      <c r="H100" s="73">
        <v>100000</v>
      </c>
      <c r="I100" s="73">
        <v>100000</v>
      </c>
      <c r="J100" s="73"/>
    </row>
    <row r="101" spans="1:10" ht="22.5" customHeight="1">
      <c r="A101" s="81" t="s">
        <v>86</v>
      </c>
      <c r="B101" s="37"/>
      <c r="C101" s="40">
        <v>90808010310226000</v>
      </c>
      <c r="D101" s="40">
        <v>119</v>
      </c>
      <c r="E101" s="40">
        <v>213</v>
      </c>
      <c r="F101" s="37" t="s">
        <v>183</v>
      </c>
      <c r="G101" s="73">
        <v>30000</v>
      </c>
      <c r="H101" s="73">
        <v>30000</v>
      </c>
      <c r="I101" s="73">
        <v>30000</v>
      </c>
      <c r="J101" s="73"/>
    </row>
    <row r="102" spans="1:10" ht="12.75">
      <c r="A102" s="34" t="s">
        <v>88</v>
      </c>
      <c r="B102" s="37" t="s">
        <v>89</v>
      </c>
      <c r="C102" s="40"/>
      <c r="D102" s="40">
        <v>850</v>
      </c>
      <c r="E102" s="40"/>
      <c r="F102" s="37"/>
      <c r="G102" s="73">
        <f>G103+G104</f>
        <v>150000</v>
      </c>
      <c r="H102" s="73">
        <f>H103+H104</f>
        <v>150000</v>
      </c>
      <c r="I102" s="73">
        <f>I103+I104</f>
        <v>150000</v>
      </c>
      <c r="J102" s="40" t="s">
        <v>81</v>
      </c>
    </row>
    <row r="103" spans="1:10" ht="12.75">
      <c r="A103" s="35" t="s">
        <v>221</v>
      </c>
      <c r="B103" s="37" t="s">
        <v>91</v>
      </c>
      <c r="C103" s="40">
        <v>90808010310226000</v>
      </c>
      <c r="D103" s="40">
        <v>852</v>
      </c>
      <c r="E103" s="40">
        <v>290</v>
      </c>
      <c r="F103" s="37" t="s">
        <v>183</v>
      </c>
      <c r="G103" s="73">
        <v>50000</v>
      </c>
      <c r="H103" s="73">
        <v>50000</v>
      </c>
      <c r="I103" s="73">
        <v>50000</v>
      </c>
      <c r="J103" s="40" t="s">
        <v>81</v>
      </c>
    </row>
    <row r="104" spans="1:10" ht="9.75" customHeight="1">
      <c r="A104" s="35" t="s">
        <v>220</v>
      </c>
      <c r="B104" s="37" t="s">
        <v>93</v>
      </c>
      <c r="C104" s="40">
        <v>90808010310226000</v>
      </c>
      <c r="D104" s="40">
        <v>853</v>
      </c>
      <c r="E104" s="40">
        <v>290</v>
      </c>
      <c r="F104" s="37" t="s">
        <v>183</v>
      </c>
      <c r="G104" s="73">
        <v>100000</v>
      </c>
      <c r="H104" s="73">
        <v>100000</v>
      </c>
      <c r="I104" s="73">
        <v>100000</v>
      </c>
      <c r="J104" s="40" t="s">
        <v>81</v>
      </c>
    </row>
    <row r="105" spans="1:10" ht="12.75">
      <c r="A105" s="35" t="s">
        <v>96</v>
      </c>
      <c r="B105" s="37" t="s">
        <v>97</v>
      </c>
      <c r="C105" s="40"/>
      <c r="D105" s="40" t="s">
        <v>81</v>
      </c>
      <c r="E105" s="40"/>
      <c r="F105" s="37"/>
      <c r="G105" s="73"/>
      <c r="H105" s="73"/>
      <c r="I105" s="73"/>
      <c r="J105" s="40"/>
    </row>
    <row r="106" spans="1:10" ht="12.75">
      <c r="A106" s="35" t="s">
        <v>100</v>
      </c>
      <c r="B106" s="37" t="s">
        <v>101</v>
      </c>
      <c r="C106" s="40"/>
      <c r="D106" s="40">
        <v>244</v>
      </c>
      <c r="E106" s="40"/>
      <c r="F106" s="37"/>
      <c r="G106" s="73">
        <f>G107+G108+G109+G110</f>
        <v>1770000</v>
      </c>
      <c r="H106" s="73">
        <f>H107+H108+H109+H110</f>
        <v>1770000</v>
      </c>
      <c r="I106" s="73">
        <f>I107+I108+I109+I110</f>
        <v>1770000</v>
      </c>
      <c r="J106" s="73">
        <v>0</v>
      </c>
    </row>
    <row r="107" spans="1:10" ht="12.75">
      <c r="A107" s="35" t="s">
        <v>168</v>
      </c>
      <c r="B107" s="37" t="s">
        <v>186</v>
      </c>
      <c r="C107" s="40">
        <v>90808010310226000</v>
      </c>
      <c r="D107" s="40">
        <v>244</v>
      </c>
      <c r="E107" s="40">
        <v>222</v>
      </c>
      <c r="F107" s="37" t="s">
        <v>183</v>
      </c>
      <c r="G107" s="73">
        <v>200000</v>
      </c>
      <c r="H107" s="73">
        <v>200000</v>
      </c>
      <c r="I107" s="73">
        <v>200000</v>
      </c>
      <c r="J107" s="73">
        <v>0</v>
      </c>
    </row>
    <row r="108" spans="1:10" ht="12.75">
      <c r="A108" s="35" t="s">
        <v>169</v>
      </c>
      <c r="B108" s="37" t="s">
        <v>187</v>
      </c>
      <c r="C108" s="40">
        <v>90808010310226000</v>
      </c>
      <c r="D108" s="40">
        <v>244</v>
      </c>
      <c r="E108" s="40">
        <v>226</v>
      </c>
      <c r="F108" s="37" t="s">
        <v>183</v>
      </c>
      <c r="G108" s="73">
        <v>600000</v>
      </c>
      <c r="H108" s="73">
        <v>600000</v>
      </c>
      <c r="I108" s="73">
        <v>600000</v>
      </c>
      <c r="J108" s="73">
        <v>0</v>
      </c>
    </row>
    <row r="109" spans="1:10" ht="12.75">
      <c r="A109" s="35" t="s">
        <v>170</v>
      </c>
      <c r="B109" s="37" t="s">
        <v>188</v>
      </c>
      <c r="C109" s="40">
        <v>90808010310226000</v>
      </c>
      <c r="D109" s="40">
        <v>244</v>
      </c>
      <c r="E109" s="40">
        <v>310</v>
      </c>
      <c r="F109" s="37" t="s">
        <v>183</v>
      </c>
      <c r="G109" s="73">
        <v>470000</v>
      </c>
      <c r="H109" s="73">
        <v>470000</v>
      </c>
      <c r="I109" s="73">
        <v>470000</v>
      </c>
      <c r="J109" s="73">
        <v>0</v>
      </c>
    </row>
    <row r="110" spans="1:10" ht="12.75">
      <c r="A110" s="35" t="s">
        <v>171</v>
      </c>
      <c r="B110" s="37" t="s">
        <v>189</v>
      </c>
      <c r="C110" s="40">
        <v>90808010310226000</v>
      </c>
      <c r="D110" s="40">
        <v>244</v>
      </c>
      <c r="E110" s="40">
        <v>340</v>
      </c>
      <c r="F110" s="37" t="s">
        <v>183</v>
      </c>
      <c r="G110" s="73">
        <v>500000</v>
      </c>
      <c r="H110" s="73">
        <v>500000</v>
      </c>
      <c r="I110" s="73">
        <v>500000</v>
      </c>
      <c r="J110" s="73">
        <v>0</v>
      </c>
    </row>
    <row r="111" spans="1:10" ht="10.5" customHeight="1">
      <c r="A111" s="35"/>
      <c r="B111" s="37"/>
      <c r="C111" s="40"/>
      <c r="D111" s="40"/>
      <c r="E111" s="40"/>
      <c r="F111" s="37"/>
      <c r="G111" s="73"/>
      <c r="H111" s="73"/>
      <c r="I111" s="73"/>
      <c r="J111" s="40"/>
    </row>
    <row r="112" spans="1:10" ht="10.5" customHeight="1">
      <c r="A112" s="35" t="s">
        <v>102</v>
      </c>
      <c r="B112" s="37" t="s">
        <v>103</v>
      </c>
      <c r="C112" s="40"/>
      <c r="D112" s="40">
        <v>100</v>
      </c>
      <c r="E112" s="40"/>
      <c r="F112" s="37"/>
      <c r="G112" s="73">
        <v>0</v>
      </c>
      <c r="H112" s="73">
        <v>0</v>
      </c>
      <c r="I112" s="73">
        <v>0</v>
      </c>
      <c r="J112" s="73">
        <v>0</v>
      </c>
    </row>
    <row r="113" spans="1:10" ht="10.5" customHeight="1">
      <c r="A113" s="35" t="s">
        <v>104</v>
      </c>
      <c r="B113" s="37" t="s">
        <v>105</v>
      </c>
      <c r="C113" s="40"/>
      <c r="D113" s="40"/>
      <c r="E113" s="40"/>
      <c r="F113" s="37"/>
      <c r="G113" s="73">
        <v>0</v>
      </c>
      <c r="H113" s="73">
        <v>0</v>
      </c>
      <c r="I113" s="73">
        <v>0</v>
      </c>
      <c r="J113" s="73">
        <v>0</v>
      </c>
    </row>
    <row r="114" spans="1:10" ht="10.5" customHeight="1">
      <c r="A114" s="35" t="s">
        <v>106</v>
      </c>
      <c r="B114" s="37" t="s">
        <v>107</v>
      </c>
      <c r="C114" s="40"/>
      <c r="D114" s="40"/>
      <c r="E114" s="40"/>
      <c r="F114" s="37"/>
      <c r="G114" s="73">
        <v>0</v>
      </c>
      <c r="H114" s="73">
        <v>0</v>
      </c>
      <c r="I114" s="73">
        <v>0</v>
      </c>
      <c r="J114" s="73">
        <v>0</v>
      </c>
    </row>
    <row r="115" spans="1:10" ht="10.5" customHeight="1">
      <c r="A115" s="35" t="s">
        <v>108</v>
      </c>
      <c r="B115" s="37" t="s">
        <v>109</v>
      </c>
      <c r="C115" s="40"/>
      <c r="D115" s="40" t="s">
        <v>81</v>
      </c>
      <c r="E115" s="40"/>
      <c r="F115" s="37"/>
      <c r="G115" s="73">
        <v>0</v>
      </c>
      <c r="H115" s="73">
        <v>0</v>
      </c>
      <c r="I115" s="73">
        <v>0</v>
      </c>
      <c r="J115" s="73">
        <v>0</v>
      </c>
    </row>
    <row r="116" spans="1:10" ht="10.5" customHeight="1">
      <c r="A116" s="35" t="s">
        <v>110</v>
      </c>
      <c r="B116" s="37" t="s">
        <v>111</v>
      </c>
      <c r="C116" s="40"/>
      <c r="D116" s="40">
        <v>610</v>
      </c>
      <c r="E116" s="40"/>
      <c r="F116" s="37"/>
      <c r="G116" s="73">
        <v>0</v>
      </c>
      <c r="H116" s="73">
        <v>0</v>
      </c>
      <c r="I116" s="73">
        <v>0</v>
      </c>
      <c r="J116" s="73">
        <v>0</v>
      </c>
    </row>
    <row r="117" spans="1:10" ht="12.75">
      <c r="A117" s="43"/>
      <c r="B117" s="44"/>
      <c r="C117" s="45"/>
      <c r="D117" s="45"/>
      <c r="E117" s="46"/>
      <c r="F117" s="44"/>
      <c r="G117" s="48"/>
      <c r="H117" s="48"/>
      <c r="I117" s="48"/>
      <c r="J117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B1" sqref="B1:B3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1" t="s">
        <v>4</v>
      </c>
      <c r="B1" s="96" t="s">
        <v>0</v>
      </c>
      <c r="C1" s="96" t="s">
        <v>112</v>
      </c>
      <c r="D1" s="91" t="s">
        <v>21</v>
      </c>
      <c r="E1" s="111" t="s">
        <v>23</v>
      </c>
      <c r="F1" s="112"/>
      <c r="G1" s="112"/>
      <c r="H1" s="120"/>
    </row>
    <row r="2" spans="1:8" ht="18" customHeight="1">
      <c r="A2" s="122"/>
      <c r="B2" s="97"/>
      <c r="C2" s="97"/>
      <c r="D2" s="92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3"/>
      <c r="B3" s="114"/>
      <c r="C3" s="114"/>
      <c r="D3" s="118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v>45143135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38972595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38972595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4400540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4400540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1770000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1770000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v>45143135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9" t="s">
        <v>159</v>
      </c>
      <c r="C23" s="106"/>
      <c r="D23" s="124" t="s">
        <v>157</v>
      </c>
      <c r="E23" s="105"/>
      <c r="F23" s="125" t="s">
        <v>156</v>
      </c>
      <c r="G23" s="125"/>
    </row>
    <row r="24" spans="2:7" ht="12.75">
      <c r="B24" s="50" t="s">
        <v>155</v>
      </c>
      <c r="C24" s="51"/>
      <c r="D24" s="126" t="s">
        <v>7</v>
      </c>
      <c r="E24" s="127"/>
      <c r="F24" s="128" t="s">
        <v>8</v>
      </c>
      <c r="G24" s="128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231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2020-02-17T03:16:20Z</cp:lastPrinted>
  <dcterms:created xsi:type="dcterms:W3CDTF">2004-09-19T06:34:55Z</dcterms:created>
  <dcterms:modified xsi:type="dcterms:W3CDTF">2020-02-19T04:46:48Z</dcterms:modified>
  <cp:category/>
  <cp:version/>
  <cp:contentType/>
  <cp:contentStatus/>
</cp:coreProperties>
</file>