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<sst xmlns="http://schemas.openxmlformats.org/spreadsheetml/2006/main" count="315" uniqueCount="188">
  <si>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</si>
  <si>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</si>
  <si>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</si>
  <si>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</si>
  <si>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</si>
  <si>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</si>
  <si>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</si>
  <si>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</si>
  <si>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</si>
  <si>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</si>
  <si>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</si>
  <si>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</si>
  <si>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</si>
  <si>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</si>
  <si>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</si>
  <si>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</si>
  <si>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</si>
  <si>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</si>
  <si>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</si>
  <si>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</si>
  <si>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</si>
  <si>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</si>
  <si>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</si>
  <si>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</si>
  <si>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</si>
  <si>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</si>
  <si>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</si>
  <si>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</si>
  <si>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</si>
  <si>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</si>
  <si>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</si>
  <si>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</si>
  <si>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</si>
  <si>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</si>
  <si>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</si>
  <si>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</si>
  <si>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</si>
  <si>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</si>
  <si>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</si>
  <si>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</si>
  <si>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</si>
  <si>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</si>
  <si>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</si>
  <si>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</si>
  <si>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</si>
  <si>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</si>
  <si>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</si>
  <si>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</si>
  <si>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</si>
  <si>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</si>
  <si>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</si>
  <si>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</si>
  <si>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</si>
  <si>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</si>
  <si>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</si>
  <si>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</si>
  <si>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</si>
  <si>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</si>
  <si>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</si>
  <si>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</si>
  <si>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</si>
  <si>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</si>
  <si>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</si>
  <si>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</si>
  <si>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</si>
  <si>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</si>
  <si>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</si>
  <si>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</si>
  <si>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</si>
  <si>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</si>
  <si>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</si>
  <si>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</si>
  <si>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</si>
  <si>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</si>
  <si>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</si>
  <si>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</si>
  <si>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</si>
  <si>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</si>
  <si>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</si>
  <si>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</si>
  <si>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</si>
  <si>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</si>
  <si>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</si>
  <si>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</si>
  <si>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</si>
  <si>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</si>
  <si>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</si>
  <si>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</si>
  <si>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</si>
  <si>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</si>
  <si>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</si>
  <si>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</si>
  <si>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</si>
  <si>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</si>
  <si>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</si>
  <si>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</si>
  <si>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</si>
  <si>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</si>
  <si>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</si>
  <si>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</si>
  <si>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</si>
  <si>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</si>
  <si>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</si>
  <si>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</si>
  <si>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</si>
  <si>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</si>
  <si>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</si>
  <si>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</si>
  <si>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</si>
  <si>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</si>
  <si>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</si>
  <si>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</si>
  <si>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</si>
  <si>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</si>
  <si>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</si>
  <si>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</si>
  <si>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</si>
  <si>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</si>
  <si>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</si>
  <si>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</si>
  <si>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</si>
  <si>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</si>
  <si>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</si>
  <si>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</si>
  <si>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</si>
  <si>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</si>
  <si>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</si>
  <si>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</si>
  <si>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</si>
  <si>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</si>
  <si>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</si>
  <si>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</si>
  <si>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</si>
  <si>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</si>
  <si>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</si>
  <si>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</si>
  <si>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</si>
  <si>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</si>
  <si>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</si>
  <si>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</si>
  <si>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</si>
  <si>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</si>
  <si>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</si>
  <si>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</si>
  <si>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</si>
  <si>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</si>
  <si>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</si>
  <si>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</si>
  <si>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</si>
  <si>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</si>
  <si>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</si>
  <si>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</si>
  <si>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</si>
  <si>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</si>
  <si>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</si>
  <si>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</si>
  <si>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</si>
  <si>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</si>
  <si>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</si>
  <si>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</si>
  <si>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</si>
  <si>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</si>
  <si>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</si>
  <si>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</si>
  <si>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</si>
  <si>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</si>
  <si>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</si>
  <si>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</si>
  <si>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</si>
  <si>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</si>
  <si>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</si>
  <si>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</si>
  <si>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</si>
  <si>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</si>
  <si>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</si>
  <si>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</si>
  <si>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</si>
  <si>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</si>
  <si>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</si>
  <si>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</si>
  <si>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Увеличение стоимости основных средств</t>
  </si>
  <si>
    <t>ЦЕЛЕВЫЕ СУБСИДИИ, всего</t>
  </si>
  <si>
    <r>
      <rPr>
        <b/>
        <sz val="6"/>
        <color indexed="8"/>
        <rFont val="Times New Roman"/>
        <family val="1"/>
      </rPr>
      <t>Приобретение устройств (средств) дезинфекции,</t>
    </r>
    <r>
      <rPr>
        <sz val="6"/>
        <color indexed="8"/>
        <rFont val="Times New Roman"/>
        <family val="1"/>
      </rPr>
      <t xml:space="preserve"> всего</t>
    </r>
  </si>
  <si>
    <t>0320140900</t>
  </si>
  <si>
    <t>ВОЗМЕЩЕНИЕ НЕДОПОЛУЧЕННЫХ ДОХОДОВ В СВЯЗИ С ВНЕДРЕНИЕМ ПФДО</t>
  </si>
  <si>
    <t>" 17 "    декабря     2020  г.</t>
  </si>
  <si>
    <t>"  17   "  декабря     2020 г.</t>
  </si>
  <si>
    <t>"        "                             20 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</si>
</sst>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0" fillId="0" borderId="0" xfId="0" applyNumberFormat="1" applyAlignment="1">
      <alignment/>
    </xf>
    <xf numFmtId="43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3" fontId="12" fillId="0" borderId="12" xfId="0" applyNumberFormat="1" applyFont="1" applyBorder="1" applyAlignment="1">
      <alignment horizontal="center" vertical="center" wrapText="1"/>
    </xf>
    <xf numFmtId="43" fontId="12" fillId="0" borderId="13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top" wrapText="1"/>
    </xf>
    <xf numFmtId="43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43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43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43" fontId="56" fillId="0" borderId="11" xfId="0" applyNumberFormat="1" applyFont="1" applyBorder="1" applyAlignment="1">
      <alignment horizontal="center"/>
    </xf>
    <xf numFmtId="43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3" fontId="58" fillId="0" borderId="11" xfId="0" applyNumberFormat="1" applyFont="1" applyBorder="1" applyAlignment="1">
      <alignment horizontal="center"/>
    </xf>
    <xf numFmtId="43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right" wrapText="1"/>
    </xf>
    <xf numFmtId="0" fontId="57" fillId="0" borderId="11" xfId="0" applyFont="1" applyBorder="1" applyAlignment="1">
      <alignment horizontal="right" wrapText="1"/>
    </xf>
    <xf numFmtId="43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6" fillId="0" borderId="14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49" fontId="56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7" fillId="0" borderId="26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43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43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15" zoomScaleNormal="115" zoomScalePageLayoutView="0" workbookViewId="0" topLeftCell="A1">
      <selection activeCell="D17" sqref="D17:H17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3" t="s">
        <v>5</v>
      </c>
      <c r="I1" s="103"/>
      <c r="J1" s="103"/>
    </row>
    <row r="2" spans="8:10" ht="15" customHeight="1">
      <c r="H2" s="104" t="s">
        <v>22</v>
      </c>
      <c r="I2" s="104"/>
      <c r="J2" s="104"/>
    </row>
    <row r="3" spans="8:10" ht="23.25" customHeight="1">
      <c r="H3" s="100" t="s">
        <v>6</v>
      </c>
      <c r="I3" s="100"/>
      <c r="J3" s="100"/>
    </row>
    <row r="4" spans="8:10" ht="12.75" customHeight="1">
      <c r="H4" s="102" t="s">
        <v>16</v>
      </c>
      <c r="I4" s="102"/>
      <c r="J4" s="102"/>
    </row>
    <row r="5" spans="8:10" ht="21.75" customHeight="1">
      <c r="H5" s="100" t="s">
        <v>33</v>
      </c>
      <c r="I5" s="100"/>
      <c r="J5" s="100"/>
    </row>
    <row r="6" spans="8:10" ht="15" customHeight="1">
      <c r="H6" s="2"/>
      <c r="I6" s="105" t="s">
        <v>34</v>
      </c>
      <c r="J6" s="105"/>
    </row>
    <row r="7" spans="8:10" ht="12.75" customHeight="1">
      <c r="H7" s="1" t="s">
        <v>7</v>
      </c>
      <c r="I7" s="100" t="s">
        <v>8</v>
      </c>
      <c r="J7" s="100"/>
    </row>
    <row r="8" spans="8:10" ht="24" customHeight="1">
      <c r="H8" s="101" t="s">
        <v>185</v>
      </c>
      <c r="I8" s="101"/>
      <c r="J8" s="101"/>
    </row>
    <row r="9" spans="1:10" ht="18.75">
      <c r="A9" s="112" t="s">
        <v>9</v>
      </c>
      <c r="B9" s="112"/>
      <c r="C9" s="112"/>
      <c r="D9" s="112"/>
      <c r="E9" s="112"/>
      <c r="F9" s="112"/>
      <c r="G9" s="112"/>
      <c r="H9" s="113"/>
      <c r="I9"/>
      <c r="J9"/>
    </row>
    <row r="10" spans="1:10" ht="18.75" customHeight="1">
      <c r="A10" s="112" t="s">
        <v>39</v>
      </c>
      <c r="B10" s="112"/>
      <c r="C10" s="112"/>
      <c r="D10" s="112"/>
      <c r="E10" s="112"/>
      <c r="F10" s="112"/>
      <c r="G10" s="112"/>
      <c r="H10" s="113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14" t="s">
        <v>186</v>
      </c>
      <c r="C12" s="114"/>
      <c r="D12" s="114"/>
      <c r="E12" s="114"/>
      <c r="F12" s="115"/>
      <c r="G12" s="3"/>
      <c r="H12" s="3"/>
      <c r="I12" s="24" t="s">
        <v>11</v>
      </c>
      <c r="J12" s="74">
        <v>44182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4"/>
    </row>
    <row r="14" spans="1:10" ht="12.75">
      <c r="A14" s="27" t="s">
        <v>40</v>
      </c>
      <c r="B14" s="27"/>
      <c r="C14" s="27"/>
      <c r="D14" s="110" t="s">
        <v>43</v>
      </c>
      <c r="E14" s="111"/>
      <c r="F14" s="111"/>
      <c r="G14" s="111"/>
      <c r="H14" s="111"/>
      <c r="I14" s="24" t="s">
        <v>36</v>
      </c>
      <c r="J14" s="76">
        <v>908</v>
      </c>
    </row>
    <row r="15" spans="1:10" ht="12.75">
      <c r="A15" s="27" t="s">
        <v>41</v>
      </c>
      <c r="B15" s="27"/>
      <c r="C15" s="27"/>
      <c r="D15" s="110" t="s">
        <v>44</v>
      </c>
      <c r="E15" s="111"/>
      <c r="F15" s="111"/>
      <c r="G15" s="111"/>
      <c r="H15" s="111"/>
      <c r="I15" s="24" t="s">
        <v>35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6">
        <v>66190014137</v>
      </c>
    </row>
    <row r="17" spans="1:10" ht="19.5" customHeight="1">
      <c r="A17" s="27" t="s">
        <v>42</v>
      </c>
      <c r="B17" s="27"/>
      <c r="C17" s="27"/>
      <c r="D17" s="110" t="s">
        <v>173</v>
      </c>
      <c r="E17" s="111"/>
      <c r="F17" s="111"/>
      <c r="G17" s="111"/>
      <c r="H17" s="111"/>
      <c r="I17" s="26" t="s">
        <v>38</v>
      </c>
      <c r="J17" s="76">
        <v>661901001</v>
      </c>
    </row>
    <row r="18" spans="1:10" ht="19.5" customHeight="1">
      <c r="A18" s="27"/>
      <c r="B18" s="27"/>
      <c r="C18" s="27"/>
      <c r="D18" s="110" t="s">
        <v>174</v>
      </c>
      <c r="E18" s="111"/>
      <c r="F18" s="111"/>
      <c r="G18" s="111"/>
      <c r="H18" s="111"/>
      <c r="I18" s="25"/>
      <c r="J18" s="76"/>
    </row>
    <row r="19" spans="1:10" ht="19.5" customHeight="1">
      <c r="A19" s="27"/>
      <c r="B19" s="27"/>
      <c r="C19" s="27"/>
      <c r="D19" s="110" t="s">
        <v>175</v>
      </c>
      <c r="E19" s="111"/>
      <c r="F19" s="111"/>
      <c r="G19" s="111"/>
      <c r="H19" s="111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5" t="s">
        <v>32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5.7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8" customHeight="1">
      <c r="A24" s="97" t="s">
        <v>0</v>
      </c>
      <c r="B24" s="97" t="s">
        <v>1</v>
      </c>
      <c r="C24" s="94" t="s">
        <v>18</v>
      </c>
      <c r="D24" s="92" t="s">
        <v>19</v>
      </c>
      <c r="E24" s="87" t="s">
        <v>14</v>
      </c>
      <c r="F24" s="87" t="s">
        <v>20</v>
      </c>
      <c r="G24" s="84" t="s">
        <v>23</v>
      </c>
      <c r="H24" s="84"/>
      <c r="I24" s="84"/>
      <c r="J24" s="84"/>
    </row>
    <row r="25" spans="1:10" ht="18" customHeight="1">
      <c r="A25" s="98"/>
      <c r="B25" s="98"/>
      <c r="C25" s="95"/>
      <c r="D25" s="93"/>
      <c r="E25" s="90"/>
      <c r="F25" s="88"/>
      <c r="G25" s="41" t="s">
        <v>24</v>
      </c>
      <c r="H25" s="41" t="s">
        <v>26</v>
      </c>
      <c r="I25" s="41" t="s">
        <v>27</v>
      </c>
      <c r="J25" s="21" t="s">
        <v>30</v>
      </c>
    </row>
    <row r="26" spans="1:10" ht="37.5" customHeight="1">
      <c r="A26" s="99"/>
      <c r="B26" s="99"/>
      <c r="C26" s="96"/>
      <c r="D26" s="93"/>
      <c r="E26" s="91"/>
      <c r="F26" s="89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45</v>
      </c>
      <c r="B28" s="37" t="s">
        <v>3</v>
      </c>
      <c r="C28" s="40" t="s">
        <v>48</v>
      </c>
      <c r="D28" s="40" t="s">
        <v>48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46</v>
      </c>
      <c r="B29" s="37" t="s">
        <v>47</v>
      </c>
      <c r="C29" s="40" t="s">
        <v>48</v>
      </c>
      <c r="D29" s="40" t="s">
        <v>48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49</v>
      </c>
      <c r="B30" s="37" t="s">
        <v>50</v>
      </c>
      <c r="C30" s="40"/>
      <c r="D30" s="40"/>
      <c r="E30" s="9"/>
      <c r="F30" s="9"/>
      <c r="G30" s="15">
        <f>G32+G33+G41+G34</f>
        <v>16601448.76</v>
      </c>
      <c r="H30" s="15">
        <f>H32+H33+H41</f>
        <v>12867010</v>
      </c>
      <c r="I30" s="15">
        <f>I32+I33+I41</f>
        <v>12782240</v>
      </c>
      <c r="J30" s="7"/>
    </row>
    <row r="31" spans="1:10" ht="12.75">
      <c r="A31" s="34" t="s">
        <v>54</v>
      </c>
      <c r="B31" s="37" t="s">
        <v>51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52</v>
      </c>
      <c r="B32" s="37" t="s">
        <v>53</v>
      </c>
      <c r="C32" s="40">
        <v>130</v>
      </c>
      <c r="D32" s="40">
        <v>0</v>
      </c>
      <c r="E32" s="9">
        <v>0</v>
      </c>
      <c r="F32" s="9">
        <v>0</v>
      </c>
      <c r="G32" s="7">
        <v>700000</v>
      </c>
      <c r="H32" s="7">
        <v>500000</v>
      </c>
      <c r="I32" s="7">
        <v>500000</v>
      </c>
      <c r="J32" s="7"/>
    </row>
    <row r="33" spans="1:10" ht="12.75">
      <c r="A33" s="106" t="s">
        <v>55</v>
      </c>
      <c r="B33" s="108" t="s">
        <v>56</v>
      </c>
      <c r="C33" s="40">
        <v>130</v>
      </c>
      <c r="D33" s="40">
        <v>0</v>
      </c>
      <c r="E33" s="9">
        <v>0</v>
      </c>
      <c r="F33" s="80" t="s">
        <v>177</v>
      </c>
      <c r="G33" s="7">
        <v>13613471.76</v>
      </c>
      <c r="H33" s="7">
        <v>12367010</v>
      </c>
      <c r="I33" s="7">
        <v>12282240</v>
      </c>
      <c r="J33" s="15"/>
    </row>
    <row r="34" spans="1:10" ht="12.75">
      <c r="A34" s="107"/>
      <c r="B34" s="109"/>
      <c r="C34" s="40">
        <v>130</v>
      </c>
      <c r="D34" s="40">
        <v>0</v>
      </c>
      <c r="E34" s="9">
        <v>0</v>
      </c>
      <c r="F34" s="80" t="s">
        <v>178</v>
      </c>
      <c r="G34" s="7">
        <v>1511200</v>
      </c>
      <c r="H34" s="7">
        <v>0</v>
      </c>
      <c r="I34" s="7">
        <v>0</v>
      </c>
      <c r="J34" s="15"/>
    </row>
    <row r="35" spans="1:10" ht="30" customHeight="1">
      <c r="A35" s="34" t="s">
        <v>57</v>
      </c>
      <c r="B35" s="37" t="s">
        <v>58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59</v>
      </c>
      <c r="B37" s="37" t="s">
        <v>60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61</v>
      </c>
      <c r="B39" s="37" t="s">
        <v>62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63</v>
      </c>
      <c r="B41" s="37" t="s">
        <v>64</v>
      </c>
      <c r="C41" s="40">
        <v>150</v>
      </c>
      <c r="D41" s="40"/>
      <c r="E41" s="9"/>
      <c r="F41" s="10"/>
      <c r="G41" s="15">
        <f>G42+G43</f>
        <v>776777</v>
      </c>
      <c r="H41" s="7">
        <v>0</v>
      </c>
      <c r="I41" s="7">
        <v>0</v>
      </c>
      <c r="J41" s="7">
        <v>0</v>
      </c>
    </row>
    <row r="42" spans="1:10" ht="12.75">
      <c r="A42" s="34" t="s">
        <v>65</v>
      </c>
      <c r="B42" s="37" t="s">
        <v>66</v>
      </c>
      <c r="C42" s="40">
        <v>150</v>
      </c>
      <c r="D42" s="40"/>
      <c r="E42" s="9"/>
      <c r="F42" s="10"/>
      <c r="G42" s="7">
        <v>161600</v>
      </c>
      <c r="H42" s="7">
        <v>0</v>
      </c>
      <c r="I42" s="7">
        <v>0</v>
      </c>
      <c r="J42" s="7">
        <v>0</v>
      </c>
    </row>
    <row r="43" spans="1:10" ht="12.75">
      <c r="A43" s="34" t="s">
        <v>65</v>
      </c>
      <c r="B43" s="37" t="s">
        <v>66</v>
      </c>
      <c r="C43" s="40">
        <v>150</v>
      </c>
      <c r="D43" s="40"/>
      <c r="E43" s="9"/>
      <c r="F43" s="10"/>
      <c r="G43" s="7">
        <v>615177</v>
      </c>
      <c r="H43" s="7"/>
      <c r="I43" s="7"/>
      <c r="J43" s="7"/>
    </row>
    <row r="44" spans="1:10" ht="17.25">
      <c r="A44" s="34" t="s">
        <v>67</v>
      </c>
      <c r="B44" s="37" t="s">
        <v>68</v>
      </c>
      <c r="C44" s="40">
        <v>180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5"/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6" t="s">
        <v>69</v>
      </c>
      <c r="B46" s="37" t="s">
        <v>70</v>
      </c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6" t="s">
        <v>2</v>
      </c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2.75">
      <c r="A48" s="35"/>
      <c r="B48" s="37"/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14.25" customHeight="1">
      <c r="A49" s="35" t="s">
        <v>71</v>
      </c>
      <c r="B49" s="37" t="s">
        <v>73</v>
      </c>
      <c r="C49" s="40"/>
      <c r="D49" s="40"/>
      <c r="E49" s="9"/>
      <c r="F49" s="10"/>
      <c r="G49" s="7">
        <v>0</v>
      </c>
      <c r="H49" s="7">
        <v>0</v>
      </c>
      <c r="I49" s="7">
        <v>0</v>
      </c>
      <c r="J49" s="7">
        <v>0</v>
      </c>
    </row>
    <row r="50" spans="1:10" ht="32.25" customHeight="1">
      <c r="A50" s="35" t="s">
        <v>72</v>
      </c>
      <c r="B50" s="37" t="s">
        <v>74</v>
      </c>
      <c r="C50" s="40">
        <v>510</v>
      </c>
      <c r="D50" s="40"/>
      <c r="E50" s="9"/>
      <c r="F50" s="10"/>
      <c r="G50" s="7">
        <v>0</v>
      </c>
      <c r="H50" s="7">
        <v>0</v>
      </c>
      <c r="I50" s="7">
        <v>0</v>
      </c>
      <c r="J50" s="40" t="s">
        <v>48</v>
      </c>
    </row>
    <row r="51" spans="1:10" ht="12.75">
      <c r="A51" s="35"/>
      <c r="B51" s="37"/>
      <c r="C51" s="40"/>
      <c r="D51" s="40"/>
      <c r="E51" s="9"/>
      <c r="F51" s="10"/>
      <c r="G51" s="7"/>
      <c r="H51" s="7"/>
      <c r="I51" s="7"/>
      <c r="J51" s="7"/>
    </row>
    <row r="52" spans="1:10" ht="12.75">
      <c r="A52" s="42"/>
      <c r="B52" s="43"/>
      <c r="C52" s="44"/>
      <c r="D52" s="44"/>
      <c r="E52" s="45"/>
      <c r="F52" s="46"/>
      <c r="G52" s="47"/>
      <c r="H52" s="47"/>
      <c r="I52" s="47"/>
      <c r="J52" s="47"/>
    </row>
  </sheetData>
  <sheetProtection/>
  <mergeCells count="27">
    <mergeCell ref="A33:A34"/>
    <mergeCell ref="B33:B34"/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130" zoomScaleNormal="130" zoomScalePageLayoutView="0" workbookViewId="0" topLeftCell="A1">
      <selection activeCell="G11" sqref="G1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7" t="s">
        <v>0</v>
      </c>
      <c r="B1" s="120" t="s">
        <v>1</v>
      </c>
      <c r="C1" s="92" t="s">
        <v>18</v>
      </c>
      <c r="D1" s="92" t="s">
        <v>19</v>
      </c>
      <c r="E1" s="87" t="s">
        <v>14</v>
      </c>
      <c r="F1" s="87" t="s">
        <v>20</v>
      </c>
      <c r="G1" s="116" t="s">
        <v>23</v>
      </c>
      <c r="H1" s="117"/>
      <c r="I1" s="117"/>
      <c r="J1" s="118"/>
    </row>
    <row r="2" spans="1:10" ht="18" customHeight="1">
      <c r="A2" s="98"/>
      <c r="B2" s="121"/>
      <c r="C2" s="93"/>
      <c r="D2" s="93"/>
      <c r="E2" s="90"/>
      <c r="F2" s="90"/>
      <c r="G2" s="41" t="s">
        <v>24</v>
      </c>
      <c r="H2" s="41" t="s">
        <v>26</v>
      </c>
      <c r="I2" s="41" t="s">
        <v>27</v>
      </c>
      <c r="J2" s="21" t="s">
        <v>158</v>
      </c>
    </row>
    <row r="3" spans="1:10" ht="37.5" customHeight="1">
      <c r="A3" s="119"/>
      <c r="B3" s="122"/>
      <c r="C3" s="123"/>
      <c r="D3" s="123"/>
      <c r="E3" s="124"/>
      <c r="F3" s="124"/>
      <c r="G3" s="18" t="s">
        <v>25</v>
      </c>
      <c r="H3" s="18" t="s">
        <v>28</v>
      </c>
      <c r="I3" s="18" t="s">
        <v>29</v>
      </c>
      <c r="J3" s="20" t="s">
        <v>157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75</v>
      </c>
      <c r="B5" s="37" t="s">
        <v>77</v>
      </c>
      <c r="C5" s="40"/>
      <c r="D5" s="40" t="s">
        <v>79</v>
      </c>
      <c r="E5" s="40"/>
      <c r="F5" s="37"/>
      <c r="G5" s="73">
        <f>G6+G10+G11+G14+G40+G22+G30</f>
        <v>16601448.76</v>
      </c>
      <c r="H5" s="73">
        <f>H6+H10+H11+H14+H40</f>
        <v>12867010</v>
      </c>
      <c r="I5" s="73">
        <f>I6+I10+I11+I14+I40</f>
        <v>12782240</v>
      </c>
      <c r="J5" s="40" t="s">
        <v>79</v>
      </c>
    </row>
    <row r="6" spans="1:10" ht="12.75">
      <c r="A6" s="35" t="s">
        <v>76</v>
      </c>
      <c r="B6" s="37" t="s">
        <v>78</v>
      </c>
      <c r="C6" s="40"/>
      <c r="D6" s="40" t="s">
        <v>79</v>
      </c>
      <c r="E6" s="40"/>
      <c r="F6" s="37"/>
      <c r="G6" s="72">
        <f>G7+G8+G9</f>
        <v>10450256</v>
      </c>
      <c r="H6" s="72">
        <f>H7+H8+H9</f>
        <v>10750256</v>
      </c>
      <c r="I6" s="72">
        <f>I7+I8+I9</f>
        <v>10750256</v>
      </c>
      <c r="J6" s="40" t="s">
        <v>79</v>
      </c>
    </row>
    <row r="7" spans="1:10" ht="12.75">
      <c r="A7" s="34" t="s">
        <v>80</v>
      </c>
      <c r="B7" s="37" t="s">
        <v>81</v>
      </c>
      <c r="C7" s="40">
        <v>90807030320126000</v>
      </c>
      <c r="D7" s="40">
        <v>111</v>
      </c>
      <c r="E7" s="40">
        <v>211</v>
      </c>
      <c r="F7" s="37" t="s">
        <v>177</v>
      </c>
      <c r="G7" s="72">
        <v>10400000</v>
      </c>
      <c r="H7" s="72">
        <v>10700000</v>
      </c>
      <c r="I7" s="72">
        <v>10700000</v>
      </c>
      <c r="J7" s="40" t="s">
        <v>79</v>
      </c>
    </row>
    <row r="8" spans="1:10" ht="12.75">
      <c r="A8" s="34" t="s">
        <v>164</v>
      </c>
      <c r="B8" s="37" t="s">
        <v>81</v>
      </c>
      <c r="C8" s="40">
        <v>90807030320126000</v>
      </c>
      <c r="D8" s="40">
        <v>111</v>
      </c>
      <c r="E8" s="40">
        <v>266</v>
      </c>
      <c r="F8" s="37" t="s">
        <v>177</v>
      </c>
      <c r="G8" s="72">
        <v>47496</v>
      </c>
      <c r="H8" s="72">
        <v>47496</v>
      </c>
      <c r="I8" s="72">
        <v>47496</v>
      </c>
      <c r="J8" s="40"/>
    </row>
    <row r="9" spans="1:10" ht="17.25">
      <c r="A9" s="34" t="s">
        <v>82</v>
      </c>
      <c r="B9" s="37" t="s">
        <v>83</v>
      </c>
      <c r="C9" s="40">
        <v>90807030320126000</v>
      </c>
      <c r="D9" s="40">
        <v>112</v>
      </c>
      <c r="E9" s="40">
        <v>266</v>
      </c>
      <c r="F9" s="37" t="s">
        <v>177</v>
      </c>
      <c r="G9" s="72">
        <v>2760</v>
      </c>
      <c r="H9" s="72">
        <v>2760</v>
      </c>
      <c r="I9" s="72">
        <v>2760</v>
      </c>
      <c r="J9" s="40" t="s">
        <v>79</v>
      </c>
    </row>
    <row r="10" spans="1:10" ht="33.75">
      <c r="A10" s="36" t="s">
        <v>165</v>
      </c>
      <c r="B10" s="37" t="s">
        <v>84</v>
      </c>
      <c r="C10" s="40">
        <v>90807030320126000</v>
      </c>
      <c r="D10" s="40">
        <v>119</v>
      </c>
      <c r="E10" s="40">
        <v>213</v>
      </c>
      <c r="F10" s="37" t="s">
        <v>177</v>
      </c>
      <c r="G10" s="72">
        <v>2982215.76</v>
      </c>
      <c r="H10" s="72">
        <v>1435754</v>
      </c>
      <c r="I10" s="72">
        <v>1350984</v>
      </c>
      <c r="J10" s="40" t="s">
        <v>79</v>
      </c>
    </row>
    <row r="11" spans="1:10" ht="12.75">
      <c r="A11" s="34" t="s">
        <v>85</v>
      </c>
      <c r="B11" s="37" t="s">
        <v>86</v>
      </c>
      <c r="C11" s="40"/>
      <c r="D11" s="40">
        <v>850</v>
      </c>
      <c r="E11" s="40"/>
      <c r="F11" s="37"/>
      <c r="G11" s="72">
        <f>G12</f>
        <v>1768</v>
      </c>
      <c r="H11" s="72">
        <f>H12</f>
        <v>2000</v>
      </c>
      <c r="I11" s="72">
        <f>I12</f>
        <v>2000</v>
      </c>
      <c r="J11" s="40" t="s">
        <v>79</v>
      </c>
    </row>
    <row r="12" spans="1:10" ht="17.25" customHeight="1">
      <c r="A12" s="35" t="s">
        <v>87</v>
      </c>
      <c r="B12" s="37" t="s">
        <v>88</v>
      </c>
      <c r="C12" s="40">
        <v>90807030320126000</v>
      </c>
      <c r="D12" s="40">
        <v>852</v>
      </c>
      <c r="E12" s="40">
        <v>290</v>
      </c>
      <c r="F12" s="37" t="s">
        <v>177</v>
      </c>
      <c r="G12" s="72">
        <v>1768</v>
      </c>
      <c r="H12" s="72">
        <v>2000</v>
      </c>
      <c r="I12" s="72">
        <v>2000</v>
      </c>
      <c r="J12" s="40" t="s">
        <v>79</v>
      </c>
    </row>
    <row r="13" spans="1:10" ht="14.25" customHeight="1" hidden="1">
      <c r="A13" s="35" t="s">
        <v>89</v>
      </c>
      <c r="B13" s="37" t="s">
        <v>90</v>
      </c>
      <c r="C13" s="40"/>
      <c r="D13" s="40">
        <v>853</v>
      </c>
      <c r="E13" s="40"/>
      <c r="F13" s="37"/>
      <c r="G13" s="72"/>
      <c r="H13" s="72"/>
      <c r="I13" s="72"/>
      <c r="J13" s="40" t="s">
        <v>79</v>
      </c>
    </row>
    <row r="14" spans="1:10" ht="14.25" customHeight="1">
      <c r="A14" s="35" t="s">
        <v>91</v>
      </c>
      <c r="B14" s="37" t="s">
        <v>92</v>
      </c>
      <c r="C14" s="40"/>
      <c r="D14" s="40" t="s">
        <v>79</v>
      </c>
      <c r="E14" s="40"/>
      <c r="F14" s="37"/>
      <c r="G14" s="72">
        <f>G16</f>
        <v>179232</v>
      </c>
      <c r="H14" s="72">
        <f>H16</f>
        <v>179000</v>
      </c>
      <c r="I14" s="72">
        <f>I16</f>
        <v>179000</v>
      </c>
      <c r="J14" s="40"/>
    </row>
    <row r="15" spans="1:10" ht="25.5" hidden="1">
      <c r="A15" s="35" t="s">
        <v>93</v>
      </c>
      <c r="B15" s="37" t="s">
        <v>94</v>
      </c>
      <c r="C15" s="40"/>
      <c r="D15" s="40">
        <v>243</v>
      </c>
      <c r="E15" s="40"/>
      <c r="F15" s="37"/>
      <c r="G15" s="72"/>
      <c r="H15" s="72"/>
      <c r="I15" s="72"/>
      <c r="J15" s="40"/>
    </row>
    <row r="16" spans="1:10" ht="14.25" customHeight="1">
      <c r="A16" s="35" t="s">
        <v>95</v>
      </c>
      <c r="B16" s="37" t="s">
        <v>96</v>
      </c>
      <c r="C16" s="40"/>
      <c r="D16" s="40">
        <v>244</v>
      </c>
      <c r="E16" s="40"/>
      <c r="F16" s="37"/>
      <c r="G16" s="72">
        <f>G17+G18+G19+G21+G20</f>
        <v>179232</v>
      </c>
      <c r="H16" s="72">
        <f>H17+H18+H19+H21</f>
        <v>179000</v>
      </c>
      <c r="I16" s="72">
        <f>I17+I18+I19+I21</f>
        <v>179000</v>
      </c>
      <c r="J16" s="40"/>
    </row>
    <row r="17" spans="1:10" ht="14.25" customHeight="1">
      <c r="A17" s="35" t="s">
        <v>172</v>
      </c>
      <c r="B17" s="37" t="s">
        <v>166</v>
      </c>
      <c r="C17" s="40">
        <v>90807030320126000</v>
      </c>
      <c r="D17" s="40">
        <v>244</v>
      </c>
      <c r="E17" s="40">
        <v>221</v>
      </c>
      <c r="F17" s="37" t="s">
        <v>177</v>
      </c>
      <c r="G17" s="72">
        <v>3617.15</v>
      </c>
      <c r="H17" s="72">
        <v>4000</v>
      </c>
      <c r="I17" s="72">
        <v>4000</v>
      </c>
      <c r="J17" s="40"/>
    </row>
    <row r="18" spans="1:10" ht="14.25" customHeight="1">
      <c r="A18" s="35" t="s">
        <v>171</v>
      </c>
      <c r="B18" s="37" t="s">
        <v>168</v>
      </c>
      <c r="C18" s="40">
        <v>90807030320126000</v>
      </c>
      <c r="D18" s="40">
        <v>244</v>
      </c>
      <c r="E18" s="40">
        <v>225</v>
      </c>
      <c r="F18" s="37" t="s">
        <v>177</v>
      </c>
      <c r="G18" s="72">
        <v>15000</v>
      </c>
      <c r="H18" s="72">
        <v>15000</v>
      </c>
      <c r="I18" s="72">
        <v>15000</v>
      </c>
      <c r="J18" s="40"/>
    </row>
    <row r="19" spans="1:10" ht="14.25" customHeight="1">
      <c r="A19" s="35" t="s">
        <v>160</v>
      </c>
      <c r="B19" s="37" t="s">
        <v>169</v>
      </c>
      <c r="C19" s="40">
        <v>90807030320126000</v>
      </c>
      <c r="D19" s="40">
        <v>244</v>
      </c>
      <c r="E19" s="40">
        <v>226</v>
      </c>
      <c r="F19" s="37" t="s">
        <v>177</v>
      </c>
      <c r="G19" s="72">
        <v>101422</v>
      </c>
      <c r="H19" s="72">
        <v>150000</v>
      </c>
      <c r="I19" s="72">
        <v>150000</v>
      </c>
      <c r="J19" s="40"/>
    </row>
    <row r="20" spans="1:10" ht="14.25" customHeight="1">
      <c r="A20" s="35" t="s">
        <v>180</v>
      </c>
      <c r="B20" s="37"/>
      <c r="C20" s="40">
        <v>90807030320126000</v>
      </c>
      <c r="D20" s="40">
        <v>244</v>
      </c>
      <c r="E20" s="40">
        <v>310</v>
      </c>
      <c r="F20" s="37" t="s">
        <v>177</v>
      </c>
      <c r="G20" s="72">
        <v>48578</v>
      </c>
      <c r="H20" s="72"/>
      <c r="I20" s="72"/>
      <c r="J20" s="40"/>
    </row>
    <row r="21" spans="1:10" ht="14.25" customHeight="1">
      <c r="A21" s="35" t="s">
        <v>161</v>
      </c>
      <c r="B21" s="37" t="s">
        <v>170</v>
      </c>
      <c r="C21" s="40">
        <v>90807030320126000</v>
      </c>
      <c r="D21" s="40">
        <v>244</v>
      </c>
      <c r="E21" s="40">
        <v>340</v>
      </c>
      <c r="F21" s="37" t="s">
        <v>177</v>
      </c>
      <c r="G21" s="72">
        <v>10614.85</v>
      </c>
      <c r="H21" s="72">
        <v>10000</v>
      </c>
      <c r="I21" s="72">
        <v>10000</v>
      </c>
      <c r="J21" s="40"/>
    </row>
    <row r="22" spans="1:10" ht="25.5">
      <c r="A22" s="35" t="s">
        <v>179</v>
      </c>
      <c r="B22" s="37"/>
      <c r="C22" s="40"/>
      <c r="D22" s="40"/>
      <c r="E22" s="40"/>
      <c r="F22" s="37"/>
      <c r="G22" s="73">
        <f>G23</f>
        <v>1511200</v>
      </c>
      <c r="H22" s="72">
        <v>0</v>
      </c>
      <c r="I22" s="72">
        <v>0</v>
      </c>
      <c r="J22" s="40"/>
    </row>
    <row r="23" spans="1:10" ht="14.25" customHeight="1">
      <c r="A23" s="35" t="s">
        <v>76</v>
      </c>
      <c r="B23" s="37" t="s">
        <v>78</v>
      </c>
      <c r="C23" s="40"/>
      <c r="D23" s="40"/>
      <c r="E23" s="40"/>
      <c r="F23" s="37"/>
      <c r="G23" s="72">
        <f>G24+G25</f>
        <v>1511200</v>
      </c>
      <c r="H23" s="72"/>
      <c r="I23" s="72"/>
      <c r="J23" s="40"/>
    </row>
    <row r="24" spans="1:10" ht="14.25" customHeight="1">
      <c r="A24" s="34" t="s">
        <v>80</v>
      </c>
      <c r="B24" s="37" t="s">
        <v>81</v>
      </c>
      <c r="C24" s="40">
        <v>90807030320246600</v>
      </c>
      <c r="D24" s="40">
        <v>111</v>
      </c>
      <c r="E24" s="40">
        <v>211</v>
      </c>
      <c r="F24" s="37" t="s">
        <v>178</v>
      </c>
      <c r="G24" s="72">
        <v>1160675.88</v>
      </c>
      <c r="H24" s="72"/>
      <c r="I24" s="72"/>
      <c r="J24" s="40"/>
    </row>
    <row r="25" spans="1:10" ht="33.75">
      <c r="A25" s="36" t="s">
        <v>165</v>
      </c>
      <c r="B25" s="37" t="s">
        <v>84</v>
      </c>
      <c r="C25" s="40">
        <v>90807030320246600</v>
      </c>
      <c r="D25" s="40">
        <v>119</v>
      </c>
      <c r="E25" s="40">
        <v>213</v>
      </c>
      <c r="F25" s="37" t="s">
        <v>178</v>
      </c>
      <c r="G25" s="72">
        <v>350524.12</v>
      </c>
      <c r="H25" s="72"/>
      <c r="I25" s="72"/>
      <c r="J25" s="40"/>
    </row>
    <row r="26" spans="1:10" ht="14.25" customHeight="1" hidden="1">
      <c r="A26" s="35"/>
      <c r="B26" s="37"/>
      <c r="C26" s="40"/>
      <c r="D26" s="40"/>
      <c r="E26" s="40"/>
      <c r="F26" s="37"/>
      <c r="G26" s="72"/>
      <c r="H26" s="72"/>
      <c r="I26" s="72"/>
      <c r="J26" s="40"/>
    </row>
    <row r="27" spans="1:10" ht="14.25" customHeight="1" hidden="1">
      <c r="A27" s="35"/>
      <c r="B27" s="37"/>
      <c r="C27" s="40"/>
      <c r="D27" s="40"/>
      <c r="E27" s="40"/>
      <c r="F27" s="37"/>
      <c r="G27" s="72"/>
      <c r="H27" s="72"/>
      <c r="I27" s="72"/>
      <c r="J27" s="40"/>
    </row>
    <row r="28" spans="1:10" ht="14.25" customHeight="1" hidden="1">
      <c r="A28" s="35"/>
      <c r="B28" s="37"/>
      <c r="C28" s="40"/>
      <c r="D28" s="40"/>
      <c r="E28" s="40"/>
      <c r="F28" s="37"/>
      <c r="G28" s="72"/>
      <c r="H28" s="72"/>
      <c r="I28" s="72"/>
      <c r="J28" s="40"/>
    </row>
    <row r="29" spans="1:10" ht="14.25" customHeight="1" hidden="1">
      <c r="A29" s="35"/>
      <c r="B29" s="37"/>
      <c r="C29" s="40"/>
      <c r="D29" s="40"/>
      <c r="E29" s="40"/>
      <c r="F29" s="37"/>
      <c r="G29" s="72"/>
      <c r="H29" s="72"/>
      <c r="I29" s="72"/>
      <c r="J29" s="40"/>
    </row>
    <row r="30" spans="1:10" ht="14.25" customHeight="1">
      <c r="A30" s="81" t="s">
        <v>181</v>
      </c>
      <c r="B30" s="37"/>
      <c r="C30" s="40"/>
      <c r="D30" s="40"/>
      <c r="E30" s="40"/>
      <c r="F30" s="37"/>
      <c r="G30" s="73">
        <f>G31+G35</f>
        <v>776777</v>
      </c>
      <c r="H30" s="72"/>
      <c r="I30" s="72"/>
      <c r="J30" s="40"/>
    </row>
    <row r="31" spans="1:10" ht="20.25" customHeight="1">
      <c r="A31" s="82" t="s">
        <v>182</v>
      </c>
      <c r="B31" s="37"/>
      <c r="C31" s="40"/>
      <c r="D31" s="40"/>
      <c r="E31" s="40"/>
      <c r="F31" s="37"/>
      <c r="G31" s="72">
        <f>G32</f>
        <v>161600</v>
      </c>
      <c r="H31" s="72"/>
      <c r="I31" s="72"/>
      <c r="J31" s="40"/>
    </row>
    <row r="32" spans="1:10" ht="14.25" customHeight="1">
      <c r="A32" s="35" t="s">
        <v>91</v>
      </c>
      <c r="B32" s="37" t="s">
        <v>92</v>
      </c>
      <c r="C32" s="40"/>
      <c r="D32" s="40"/>
      <c r="E32" s="40"/>
      <c r="F32" s="37"/>
      <c r="G32" s="72">
        <f>G33+G34</f>
        <v>161600</v>
      </c>
      <c r="H32" s="72"/>
      <c r="I32" s="72"/>
      <c r="J32" s="40"/>
    </row>
    <row r="33" spans="1:10" ht="14.25" customHeight="1">
      <c r="A33" s="35" t="s">
        <v>180</v>
      </c>
      <c r="B33" s="37"/>
      <c r="C33" s="40">
        <v>90807030320140900</v>
      </c>
      <c r="D33" s="40">
        <v>244</v>
      </c>
      <c r="E33" s="40">
        <v>310</v>
      </c>
      <c r="F33" s="37" t="s">
        <v>183</v>
      </c>
      <c r="G33" s="72">
        <v>120890</v>
      </c>
      <c r="H33" s="72"/>
      <c r="I33" s="72"/>
      <c r="J33" s="40"/>
    </row>
    <row r="34" spans="1:10" ht="14.25" customHeight="1">
      <c r="A34" s="35" t="s">
        <v>161</v>
      </c>
      <c r="B34" s="37"/>
      <c r="C34" s="40">
        <v>90807030320140900</v>
      </c>
      <c r="D34" s="40">
        <v>244</v>
      </c>
      <c r="E34" s="40">
        <v>340</v>
      </c>
      <c r="F34" s="37" t="s">
        <v>183</v>
      </c>
      <c r="G34" s="72">
        <v>40710</v>
      </c>
      <c r="H34" s="72"/>
      <c r="I34" s="72"/>
      <c r="J34" s="40"/>
    </row>
    <row r="35" spans="1:10" ht="20.25" customHeight="1">
      <c r="A35" s="83" t="s">
        <v>184</v>
      </c>
      <c r="B35" s="37"/>
      <c r="C35" s="40"/>
      <c r="D35" s="40"/>
      <c r="E35" s="40"/>
      <c r="F35" s="37"/>
      <c r="G35" s="73">
        <f>G36</f>
        <v>615177</v>
      </c>
      <c r="H35" s="72"/>
      <c r="I35" s="72"/>
      <c r="J35" s="40"/>
    </row>
    <row r="36" spans="1:10" ht="14.25" customHeight="1">
      <c r="A36" s="35" t="s">
        <v>76</v>
      </c>
      <c r="B36" s="37" t="s">
        <v>78</v>
      </c>
      <c r="C36" s="40"/>
      <c r="D36" s="40"/>
      <c r="E36" s="40"/>
      <c r="F36" s="37"/>
      <c r="G36" s="72">
        <f>G37+G38</f>
        <v>615177</v>
      </c>
      <c r="H36" s="72"/>
      <c r="I36" s="72"/>
      <c r="J36" s="40"/>
    </row>
    <row r="37" spans="1:10" ht="14.25" customHeight="1">
      <c r="A37" s="34" t="s">
        <v>80</v>
      </c>
      <c r="B37" s="37" t="s">
        <v>81</v>
      </c>
      <c r="C37" s="40">
        <v>90807030320126000</v>
      </c>
      <c r="D37" s="40">
        <v>111</v>
      </c>
      <c r="E37" s="40">
        <v>211</v>
      </c>
      <c r="F37" s="37" t="s">
        <v>177</v>
      </c>
      <c r="G37" s="72">
        <v>472486</v>
      </c>
      <c r="H37" s="72"/>
      <c r="I37" s="72"/>
      <c r="J37" s="40"/>
    </row>
    <row r="38" spans="1:10" ht="17.25" customHeight="1">
      <c r="A38" s="36" t="s">
        <v>165</v>
      </c>
      <c r="B38" s="37" t="s">
        <v>84</v>
      </c>
      <c r="C38" s="40">
        <v>90807030320126000</v>
      </c>
      <c r="D38" s="40">
        <v>119</v>
      </c>
      <c r="E38" s="40">
        <v>213</v>
      </c>
      <c r="F38" s="37" t="s">
        <v>177</v>
      </c>
      <c r="G38" s="72">
        <v>142691</v>
      </c>
      <c r="H38" s="72"/>
      <c r="I38" s="72"/>
      <c r="J38" s="40"/>
    </row>
    <row r="39" spans="1:10" ht="14.25" customHeight="1">
      <c r="A39" s="35"/>
      <c r="B39" s="37"/>
      <c r="C39" s="40"/>
      <c r="D39" s="40"/>
      <c r="E39" s="40"/>
      <c r="F39" s="37"/>
      <c r="G39" s="72"/>
      <c r="H39" s="72"/>
      <c r="I39" s="72"/>
      <c r="J39" s="40"/>
    </row>
    <row r="40" spans="1:10" ht="12.75">
      <c r="A40" s="35" t="s">
        <v>162</v>
      </c>
      <c r="B40" s="37"/>
      <c r="C40" s="40"/>
      <c r="D40" s="40"/>
      <c r="E40" s="40"/>
      <c r="F40" s="37"/>
      <c r="G40" s="73">
        <f>G41+G43+G48+G44</f>
        <v>700000</v>
      </c>
      <c r="H40" s="73">
        <f>H41+H43+H48</f>
        <v>500000</v>
      </c>
      <c r="I40" s="73">
        <f>I41+I43+I48</f>
        <v>500000</v>
      </c>
      <c r="J40" s="72"/>
    </row>
    <row r="41" spans="1:10" ht="12.75">
      <c r="A41" s="35" t="s">
        <v>76</v>
      </c>
      <c r="B41" s="37" t="s">
        <v>78</v>
      </c>
      <c r="C41" s="40"/>
      <c r="D41" s="40" t="s">
        <v>79</v>
      </c>
      <c r="E41" s="40"/>
      <c r="F41" s="37"/>
      <c r="G41" s="72">
        <f>G42</f>
        <v>185000</v>
      </c>
      <c r="H41" s="72">
        <f>H42</f>
        <v>150000</v>
      </c>
      <c r="I41" s="72">
        <f>I42</f>
        <v>150000</v>
      </c>
      <c r="J41" s="40" t="s">
        <v>79</v>
      </c>
    </row>
    <row r="42" spans="1:10" ht="12.75">
      <c r="A42" s="34" t="s">
        <v>80</v>
      </c>
      <c r="B42" s="37" t="s">
        <v>81</v>
      </c>
      <c r="C42" s="40">
        <v>90807030000000000</v>
      </c>
      <c r="D42" s="40">
        <v>111</v>
      </c>
      <c r="E42" s="40">
        <v>211</v>
      </c>
      <c r="F42" s="37" t="s">
        <v>163</v>
      </c>
      <c r="G42" s="72">
        <v>185000</v>
      </c>
      <c r="H42" s="72">
        <v>150000</v>
      </c>
      <c r="I42" s="72">
        <v>150000</v>
      </c>
      <c r="J42" s="40" t="s">
        <v>79</v>
      </c>
    </row>
    <row r="43" spans="1:10" ht="24.75" customHeight="1">
      <c r="A43" s="36" t="s">
        <v>165</v>
      </c>
      <c r="B43" s="37" t="s">
        <v>84</v>
      </c>
      <c r="C43" s="40">
        <v>90807030000000000</v>
      </c>
      <c r="D43" s="40">
        <v>119</v>
      </c>
      <c r="E43" s="40">
        <v>213</v>
      </c>
      <c r="F43" s="37" t="s">
        <v>163</v>
      </c>
      <c r="G43" s="72">
        <v>65300</v>
      </c>
      <c r="H43" s="72">
        <v>45300</v>
      </c>
      <c r="I43" s="72">
        <v>45300</v>
      </c>
      <c r="J43" s="40" t="s">
        <v>79</v>
      </c>
    </row>
    <row r="44" spans="1:10" ht="12.75">
      <c r="A44" s="34" t="s">
        <v>85</v>
      </c>
      <c r="B44" s="37" t="s">
        <v>86</v>
      </c>
      <c r="C44" s="40"/>
      <c r="D44" s="40"/>
      <c r="E44" s="40"/>
      <c r="F44" s="37"/>
      <c r="G44" s="72">
        <f>G45</f>
        <v>2500</v>
      </c>
      <c r="H44" s="72"/>
      <c r="I44" s="72"/>
      <c r="J44" s="40"/>
    </row>
    <row r="45" spans="1:10" ht="17.25">
      <c r="A45" s="35" t="s">
        <v>87</v>
      </c>
      <c r="B45" s="37" t="s">
        <v>88</v>
      </c>
      <c r="C45" s="40">
        <v>90807030000000000</v>
      </c>
      <c r="D45" s="40">
        <v>852</v>
      </c>
      <c r="E45" s="40">
        <v>290</v>
      </c>
      <c r="F45" s="37" t="s">
        <v>163</v>
      </c>
      <c r="G45" s="72">
        <v>2500</v>
      </c>
      <c r="H45" s="72"/>
      <c r="I45" s="72"/>
      <c r="J45" s="40"/>
    </row>
    <row r="46" spans="1:10" ht="24.75" customHeight="1" hidden="1">
      <c r="A46" s="36"/>
      <c r="B46" s="37"/>
      <c r="C46" s="40"/>
      <c r="D46" s="40"/>
      <c r="E46" s="40"/>
      <c r="F46" s="37"/>
      <c r="G46" s="72"/>
      <c r="H46" s="72"/>
      <c r="I46" s="72"/>
      <c r="J46" s="40"/>
    </row>
    <row r="47" spans="1:10" ht="14.25" customHeight="1">
      <c r="A47" s="35" t="s">
        <v>91</v>
      </c>
      <c r="B47" s="37" t="s">
        <v>92</v>
      </c>
      <c r="C47" s="40"/>
      <c r="D47" s="40" t="s">
        <v>79</v>
      </c>
      <c r="E47" s="40"/>
      <c r="F47" s="37"/>
      <c r="G47" s="72"/>
      <c r="H47" s="72"/>
      <c r="I47" s="72"/>
      <c r="J47" s="40"/>
    </row>
    <row r="48" spans="1:10" ht="14.25" customHeight="1">
      <c r="A48" s="35" t="s">
        <v>95</v>
      </c>
      <c r="B48" s="37" t="s">
        <v>96</v>
      </c>
      <c r="C48" s="40"/>
      <c r="D48" s="40">
        <v>244</v>
      </c>
      <c r="E48" s="40"/>
      <c r="F48" s="37"/>
      <c r="G48" s="72">
        <f>G49+G50+G51+G52</f>
        <v>447200</v>
      </c>
      <c r="H48" s="72">
        <f>H49+H50+H51</f>
        <v>304700</v>
      </c>
      <c r="I48" s="72">
        <f>I49+I50+I51</f>
        <v>304700</v>
      </c>
      <c r="J48" s="40"/>
    </row>
    <row r="49" spans="1:10" ht="14.25" customHeight="1">
      <c r="A49" s="35" t="s">
        <v>159</v>
      </c>
      <c r="B49" s="37" t="s">
        <v>166</v>
      </c>
      <c r="C49" s="40">
        <v>90807030000000000</v>
      </c>
      <c r="D49" s="40">
        <v>244</v>
      </c>
      <c r="E49" s="40">
        <v>222</v>
      </c>
      <c r="F49" s="37" t="s">
        <v>163</v>
      </c>
      <c r="G49" s="72">
        <v>227001</v>
      </c>
      <c r="H49" s="72">
        <v>150000</v>
      </c>
      <c r="I49" s="72">
        <v>150000</v>
      </c>
      <c r="J49" s="40"/>
    </row>
    <row r="50" spans="1:10" ht="14.25" customHeight="1">
      <c r="A50" s="35" t="s">
        <v>160</v>
      </c>
      <c r="B50" s="37" t="s">
        <v>167</v>
      </c>
      <c r="C50" s="40">
        <v>90807030000000000</v>
      </c>
      <c r="D50" s="40">
        <v>244</v>
      </c>
      <c r="E50" s="40">
        <v>226</v>
      </c>
      <c r="F50" s="37" t="s">
        <v>163</v>
      </c>
      <c r="G50" s="72">
        <v>47500</v>
      </c>
      <c r="H50" s="72">
        <v>50000</v>
      </c>
      <c r="I50" s="72">
        <v>50000</v>
      </c>
      <c r="J50" s="40"/>
    </row>
    <row r="51" spans="1:10" ht="14.25" customHeight="1">
      <c r="A51" s="35" t="s">
        <v>161</v>
      </c>
      <c r="B51" s="37" t="s">
        <v>168</v>
      </c>
      <c r="C51" s="40">
        <v>90807030000000000</v>
      </c>
      <c r="D51" s="40">
        <v>244</v>
      </c>
      <c r="E51" s="40">
        <v>340</v>
      </c>
      <c r="F51" s="37" t="s">
        <v>163</v>
      </c>
      <c r="G51" s="72">
        <v>155700</v>
      </c>
      <c r="H51" s="72">
        <v>104700</v>
      </c>
      <c r="I51" s="72">
        <v>104700</v>
      </c>
      <c r="J51" s="40"/>
    </row>
    <row r="52" spans="1:10" ht="14.25" customHeight="1">
      <c r="A52" s="35" t="s">
        <v>180</v>
      </c>
      <c r="B52" s="37" t="s">
        <v>169</v>
      </c>
      <c r="C52" s="40">
        <v>90807030000000000</v>
      </c>
      <c r="D52" s="40">
        <v>244</v>
      </c>
      <c r="E52" s="40">
        <v>310</v>
      </c>
      <c r="F52" s="37" t="s">
        <v>163</v>
      </c>
      <c r="G52" s="72">
        <v>16999</v>
      </c>
      <c r="H52" s="72">
        <v>0</v>
      </c>
      <c r="I52" s="72">
        <v>0</v>
      </c>
      <c r="J52" s="40"/>
    </row>
    <row r="53" spans="1:10" ht="14.25" customHeight="1">
      <c r="A53" s="35" t="s">
        <v>97</v>
      </c>
      <c r="B53" s="37" t="s">
        <v>98</v>
      </c>
      <c r="C53" s="40"/>
      <c r="D53" s="40">
        <v>100</v>
      </c>
      <c r="E53" s="40"/>
      <c r="F53" s="37"/>
      <c r="G53" s="72"/>
      <c r="H53" s="72"/>
      <c r="I53" s="72"/>
      <c r="J53" s="40"/>
    </row>
    <row r="54" spans="1:10" ht="14.25" customHeight="1">
      <c r="A54" s="35" t="s">
        <v>99</v>
      </c>
      <c r="B54" s="37" t="s">
        <v>100</v>
      </c>
      <c r="C54" s="40"/>
      <c r="D54" s="40"/>
      <c r="E54" s="40"/>
      <c r="F54" s="37"/>
      <c r="G54" s="72"/>
      <c r="H54" s="72"/>
      <c r="I54" s="72"/>
      <c r="J54" s="40"/>
    </row>
    <row r="55" spans="1:10" ht="14.25" customHeight="1">
      <c r="A55" s="35" t="s">
        <v>101</v>
      </c>
      <c r="B55" s="37" t="s">
        <v>102</v>
      </c>
      <c r="C55" s="40"/>
      <c r="D55" s="40"/>
      <c r="E55" s="40"/>
      <c r="F55" s="37"/>
      <c r="G55" s="72"/>
      <c r="H55" s="72"/>
      <c r="I55" s="72"/>
      <c r="J55" s="40"/>
    </row>
    <row r="56" spans="1:10" ht="14.25" customHeight="1">
      <c r="A56" s="35" t="s">
        <v>103</v>
      </c>
      <c r="B56" s="37" t="s">
        <v>104</v>
      </c>
      <c r="C56" s="40"/>
      <c r="D56" s="40" t="s">
        <v>79</v>
      </c>
      <c r="E56" s="40"/>
      <c r="F56" s="37"/>
      <c r="G56" s="72"/>
      <c r="H56" s="72"/>
      <c r="I56" s="72"/>
      <c r="J56" s="40"/>
    </row>
    <row r="57" spans="1:10" ht="14.25" customHeight="1">
      <c r="A57" s="35" t="s">
        <v>105</v>
      </c>
      <c r="B57" s="37" t="s">
        <v>106</v>
      </c>
      <c r="C57" s="40"/>
      <c r="D57" s="40">
        <v>610</v>
      </c>
      <c r="E57" s="40"/>
      <c r="F57" s="37"/>
      <c r="G57" s="72"/>
      <c r="H57" s="72"/>
      <c r="I57" s="72"/>
      <c r="J57" s="40"/>
    </row>
    <row r="58" spans="1:10" ht="12.75">
      <c r="A58" s="42"/>
      <c r="B58" s="43"/>
      <c r="C58" s="44"/>
      <c r="D58" s="44"/>
      <c r="E58" s="45"/>
      <c r="F58" s="43"/>
      <c r="G58" s="47"/>
      <c r="H58" s="47"/>
      <c r="I58" s="47"/>
      <c r="J58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3">
      <selection activeCell="B30" sqref="B30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6" t="s">
        <v>4</v>
      </c>
      <c r="B1" s="97" t="s">
        <v>0</v>
      </c>
      <c r="C1" s="97" t="s">
        <v>107</v>
      </c>
      <c r="D1" s="92" t="s">
        <v>21</v>
      </c>
      <c r="E1" s="116" t="s">
        <v>23</v>
      </c>
      <c r="F1" s="117"/>
      <c r="G1" s="117"/>
      <c r="H1" s="125"/>
    </row>
    <row r="2" spans="1:8" ht="18" customHeight="1">
      <c r="A2" s="127"/>
      <c r="B2" s="98"/>
      <c r="C2" s="98"/>
      <c r="D2" s="93"/>
      <c r="E2" s="41" t="s">
        <v>24</v>
      </c>
      <c r="F2" s="41" t="s">
        <v>26</v>
      </c>
      <c r="G2" s="41" t="s">
        <v>27</v>
      </c>
      <c r="H2" s="19" t="s">
        <v>30</v>
      </c>
    </row>
    <row r="3" spans="1:8" ht="37.5" customHeight="1">
      <c r="A3" s="128"/>
      <c r="B3" s="119"/>
      <c r="C3" s="119"/>
      <c r="D3" s="123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108</v>
      </c>
      <c r="C5" s="37" t="s">
        <v>109</v>
      </c>
      <c r="D5" s="40" t="s">
        <v>79</v>
      </c>
      <c r="E5" s="77">
        <v>483700</v>
      </c>
      <c r="F5" s="77">
        <v>483700</v>
      </c>
      <c r="G5" s="77">
        <v>483700</v>
      </c>
      <c r="H5" s="77">
        <v>0</v>
      </c>
    </row>
    <row r="6" spans="1:8" ht="50.25">
      <c r="A6" s="70" t="s">
        <v>110</v>
      </c>
      <c r="B6" s="34" t="s">
        <v>111</v>
      </c>
      <c r="C6" s="37" t="s">
        <v>112</v>
      </c>
      <c r="D6" s="40" t="s">
        <v>79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113</v>
      </c>
      <c r="B7" s="34" t="s">
        <v>114</v>
      </c>
      <c r="C7" s="37" t="s">
        <v>115</v>
      </c>
      <c r="D7" s="40" t="s">
        <v>79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116</v>
      </c>
      <c r="B8" s="34" t="s">
        <v>117</v>
      </c>
      <c r="C8" s="37" t="s">
        <v>118</v>
      </c>
      <c r="D8" s="40" t="s">
        <v>79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119</v>
      </c>
      <c r="B9" s="34" t="s">
        <v>120</v>
      </c>
      <c r="C9" s="37" t="s">
        <v>121</v>
      </c>
      <c r="D9" s="40" t="s">
        <v>79</v>
      </c>
      <c r="E9" s="77">
        <v>483700</v>
      </c>
      <c r="F9" s="77">
        <v>483700</v>
      </c>
      <c r="G9" s="77">
        <v>483700</v>
      </c>
      <c r="H9" s="79">
        <v>0</v>
      </c>
    </row>
    <row r="10" spans="1:8" ht="17.25">
      <c r="A10" s="70" t="s">
        <v>122</v>
      </c>
      <c r="B10" s="34" t="s">
        <v>123</v>
      </c>
      <c r="C10" s="37" t="s">
        <v>124</v>
      </c>
      <c r="D10" s="40" t="s">
        <v>79</v>
      </c>
      <c r="E10" s="77">
        <v>179000</v>
      </c>
      <c r="F10" s="77">
        <v>179000</v>
      </c>
      <c r="G10" s="77">
        <v>179000</v>
      </c>
      <c r="H10" s="79">
        <v>0</v>
      </c>
    </row>
    <row r="11" spans="1:8" ht="12.75">
      <c r="A11" s="70" t="s">
        <v>125</v>
      </c>
      <c r="B11" s="34" t="s">
        <v>126</v>
      </c>
      <c r="C11" s="37" t="s">
        <v>127</v>
      </c>
      <c r="D11" s="40" t="s">
        <v>79</v>
      </c>
      <c r="E11" s="77">
        <v>179000</v>
      </c>
      <c r="F11" s="77">
        <v>179000</v>
      </c>
      <c r="G11" s="77">
        <v>179000</v>
      </c>
      <c r="H11" s="79">
        <v>0</v>
      </c>
    </row>
    <row r="12" spans="1:8" ht="17.25">
      <c r="A12" s="70" t="s">
        <v>128</v>
      </c>
      <c r="B12" s="34" t="s">
        <v>129</v>
      </c>
      <c r="C12" s="37" t="s">
        <v>130</v>
      </c>
      <c r="D12" s="40" t="s">
        <v>79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131</v>
      </c>
      <c r="B13" s="34" t="s">
        <v>126</v>
      </c>
      <c r="C13" s="37" t="s">
        <v>132</v>
      </c>
      <c r="D13" s="40" t="s">
        <v>79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133</v>
      </c>
      <c r="B14" s="34" t="s">
        <v>134</v>
      </c>
      <c r="C14" s="37" t="s">
        <v>135</v>
      </c>
      <c r="D14" s="40" t="s">
        <v>79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136</v>
      </c>
      <c r="B15" s="34" t="s">
        <v>137</v>
      </c>
      <c r="C15" s="37" t="s">
        <v>138</v>
      </c>
      <c r="D15" s="40" t="s">
        <v>79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139</v>
      </c>
      <c r="B16" s="34" t="s">
        <v>126</v>
      </c>
      <c r="C16" s="37" t="s">
        <v>140</v>
      </c>
      <c r="D16" s="40" t="s">
        <v>79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141</v>
      </c>
      <c r="B17" s="34" t="s">
        <v>142</v>
      </c>
      <c r="C17" s="37" t="s">
        <v>143</v>
      </c>
      <c r="D17" s="40" t="s">
        <v>79</v>
      </c>
      <c r="E17" s="77">
        <v>304700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144</v>
      </c>
      <c r="B18" s="34" t="s">
        <v>126</v>
      </c>
      <c r="C18" s="37" t="s">
        <v>145</v>
      </c>
      <c r="D18" s="40" t="s">
        <v>79</v>
      </c>
      <c r="E18" s="77">
        <v>304700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146</v>
      </c>
      <c r="C19" s="37" t="s">
        <v>147</v>
      </c>
      <c r="D19" s="40" t="s">
        <v>79</v>
      </c>
      <c r="E19" s="77">
        <v>483700</v>
      </c>
      <c r="F19" s="77">
        <v>483700</v>
      </c>
      <c r="G19" s="77">
        <v>483700</v>
      </c>
      <c r="H19" s="79">
        <v>0</v>
      </c>
    </row>
    <row r="20" spans="1:8" ht="14.25" customHeight="1">
      <c r="A20" s="48"/>
      <c r="B20" s="34" t="s">
        <v>148</v>
      </c>
      <c r="C20" s="37" t="s">
        <v>149</v>
      </c>
      <c r="D20" s="40" t="s">
        <v>79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34" t="s">
        <v>153</v>
      </c>
      <c r="C23" s="111"/>
      <c r="D23" s="129" t="s">
        <v>151</v>
      </c>
      <c r="E23" s="110"/>
      <c r="F23" s="130" t="s">
        <v>176</v>
      </c>
      <c r="G23" s="130"/>
    </row>
    <row r="24" spans="2:7" ht="12.75">
      <c r="B24" s="49" t="s">
        <v>150</v>
      </c>
      <c r="C24" s="50"/>
      <c r="D24" s="131" t="s">
        <v>7</v>
      </c>
      <c r="E24" s="132"/>
      <c r="F24" s="133" t="s">
        <v>8</v>
      </c>
      <c r="G24" s="133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152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187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155</v>
      </c>
      <c r="C35" s="57"/>
      <c r="D35" s="58"/>
      <c r="E35" s="59"/>
      <c r="F35" s="60"/>
      <c r="G35" s="11"/>
      <c r="H35" s="11"/>
    </row>
    <row r="36" spans="2:6" ht="12.75">
      <c r="B36" s="56" t="s">
        <v>156</v>
      </c>
      <c r="C36" s="61"/>
      <c r="D36" s="62"/>
      <c r="E36" s="63"/>
      <c r="F36" s="64"/>
    </row>
    <row r="37" spans="2:6" ht="17.25" customHeight="1">
      <c r="B37" s="65" t="s">
        <v>154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2020-11-27T03:39:51Z</cp:lastPrinted>
  <dcterms:created xsi:type="dcterms:W3CDTF">2004-09-19T06:34:55Z</dcterms:created>
  <dcterms:modified xsi:type="dcterms:W3CDTF">2020-12-16T14:41:42Z</dcterms:modified>
  <cp:category/>
  <cp:version/>
  <cp:contentType/>
  <cp:contentStatus/>
</cp:coreProperties>
</file>