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F14"/>
  <c r="F13"/>
  <c r="F12"/>
  <c r="E21"/>
  <c r="E19"/>
  <c r="E15"/>
  <c r="E12"/>
  <c r="E18" l="1"/>
  <c r="E11" s="1"/>
</calcChain>
</file>

<file path=xl/sharedStrings.xml><?xml version="1.0" encoding="utf-8"?>
<sst xmlns="http://schemas.openxmlformats.org/spreadsheetml/2006/main" count="34" uniqueCount="33">
  <si>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</si>
  <si>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</si>
  <si>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</si>
  <si>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</si>
  <si>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</si>
  <si>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</si>
  <si>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</si>
  <si>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</si>
  <si>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</si>
  <si>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</si>
  <si>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</si>
  <si>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</si>
  <si>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</si>
  <si>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</si>
  <si>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</si>
  <si>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</si>
  <si>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</si>
  <si>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</si>
  <si>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</si>
  <si>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</si>
  <si>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</si>
  <si>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</si>
  <si>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</si>
  <si>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</si>
  <si>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</si>
  <si>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</si>
  <si>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в рублях</t>
  </si>
  <si>
    <t>%</t>
  </si>
  <si>
    <t>свыше 100</t>
  </si>
  <si>
    <t>Утверждено на  2021г.,рублях</t>
  </si>
  <si>
    <t>Исполнение за 1 полугодие 2021г.</t>
  </si>
  <si>
    <t>Источники финансирования дефицита бюджета по кодам классификации источников финансирования дефицитов бюджетов</t>
  </si>
  <si>
    <t xml:space="preserve">Приложение № 4
       к Постановлению 
от  21.07.2021 г. № 518     
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</si>
</sst>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workbookViewId="0">
      <selection activeCell="B3" sqref="B3:F3"/>
    </sheetView>
  </sheetViews>
  <sheetFormatPr defaultRowHeight="14.4"/>
  <cols>
    <col min="1" max="1" width="5.33203125" customWidth="1"/>
    <col min="2" max="2" width="40.6640625" customWidth="1"/>
    <col min="3" max="3" width="33.33203125" customWidth="1"/>
    <col min="4" max="5" width="22.44140625" customWidth="1"/>
    <col min="6" max="6" width="19.88671875" customWidth="1"/>
  </cols>
  <sheetData>
    <row r="1" spans="1:6" ht="55.2" customHeight="1">
      <c r="A1" s="1"/>
      <c r="B1" s="1"/>
      <c r="C1" s="1"/>
      <c r="D1" s="19" t="s">
        <v>32</v>
      </c>
      <c r="E1" s="19"/>
      <c r="F1" s="19"/>
    </row>
    <row r="2" spans="1:6" ht="17.399999999999999" hidden="1">
      <c r="A2" s="1"/>
      <c r="B2" s="1"/>
      <c r="C2" s="1"/>
      <c r="D2" s="1"/>
      <c r="E2" s="1"/>
      <c r="F2" s="2"/>
    </row>
    <row r="3" spans="1:6" ht="17.399999999999999">
      <c r="A3" s="1"/>
      <c r="B3" s="20" t="s">
        <v>31</v>
      </c>
      <c r="C3" s="20"/>
      <c r="D3" s="20"/>
      <c r="E3" s="20"/>
      <c r="F3" s="20"/>
    </row>
    <row r="4" spans="1:6" ht="17.399999999999999">
      <c r="A4" s="1"/>
      <c r="B4" s="21"/>
      <c r="C4" s="21"/>
      <c r="D4" s="21"/>
      <c r="E4" s="21"/>
      <c r="F4" s="21"/>
    </row>
    <row r="5" spans="1:6" ht="14.4" customHeight="1">
      <c r="A5" s="22" t="s">
        <v>0</v>
      </c>
      <c r="B5" s="25" t="s">
        <v>1</v>
      </c>
      <c r="C5" s="25" t="s">
        <v>2</v>
      </c>
      <c r="D5" s="25" t="s">
        <v>29</v>
      </c>
      <c r="E5" s="28" t="s">
        <v>30</v>
      </c>
      <c r="F5" s="29"/>
    </row>
    <row r="6" spans="1:6" ht="14.4" customHeight="1">
      <c r="A6" s="23"/>
      <c r="B6" s="26"/>
      <c r="C6" s="26"/>
      <c r="D6" s="26"/>
      <c r="E6" s="30"/>
      <c r="F6" s="31"/>
    </row>
    <row r="7" spans="1:6" ht="14.4" customHeight="1">
      <c r="A7" s="23"/>
      <c r="B7" s="26"/>
      <c r="C7" s="26"/>
      <c r="D7" s="26"/>
      <c r="E7" s="30"/>
      <c r="F7" s="31"/>
    </row>
    <row r="8" spans="1:6" ht="52.95" customHeight="1">
      <c r="A8" s="23"/>
      <c r="B8" s="26"/>
      <c r="C8" s="26"/>
      <c r="D8" s="26"/>
      <c r="E8" s="32"/>
      <c r="F8" s="33"/>
    </row>
    <row r="9" spans="1:6" ht="28.2" customHeight="1">
      <c r="A9" s="24"/>
      <c r="B9" s="27"/>
      <c r="C9" s="27"/>
      <c r="D9" s="27"/>
      <c r="E9" s="17" t="s">
        <v>26</v>
      </c>
      <c r="F9" s="17" t="s">
        <v>27</v>
      </c>
    </row>
    <row r="10" spans="1:6" ht="17.399999999999999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</row>
    <row r="11" spans="1:6" ht="34.799999999999997">
      <c r="A11" s="3">
        <v>1</v>
      </c>
      <c r="B11" s="4" t="s">
        <v>3</v>
      </c>
      <c r="C11" s="5"/>
      <c r="D11" s="4">
        <v>7132800</v>
      </c>
      <c r="E11" s="4">
        <f>E12+E15+E18</f>
        <v>-88070768.290000081</v>
      </c>
      <c r="F11" s="18" t="s">
        <v>28</v>
      </c>
    </row>
    <row r="12" spans="1:6" ht="58.2" customHeight="1">
      <c r="A12" s="6">
        <v>2</v>
      </c>
      <c r="B12" s="7" t="s">
        <v>4</v>
      </c>
      <c r="C12" s="8" t="s">
        <v>5</v>
      </c>
      <c r="D12" s="9">
        <v>-200279</v>
      </c>
      <c r="E12" s="9">
        <f>E13-E14</f>
        <v>0</v>
      </c>
      <c r="F12" s="18">
        <f t="shared" ref="F12:F22" si="0">IF(D12=0,"-",IF(E12/D12*100&gt;110,"свыше 100",ROUND((E12/D12*100),1)))</f>
        <v>0</v>
      </c>
    </row>
    <row r="13" spans="1:6" ht="85.2" customHeight="1">
      <c r="A13" s="6">
        <v>3</v>
      </c>
      <c r="B13" s="10" t="s">
        <v>6</v>
      </c>
      <c r="C13" s="11" t="s">
        <v>7</v>
      </c>
      <c r="D13" s="9"/>
      <c r="E13" s="9"/>
      <c r="F13" s="18" t="str">
        <f t="shared" si="0"/>
        <v>-</v>
      </c>
    </row>
    <row r="14" spans="1:6" ht="88.2" customHeight="1">
      <c r="A14" s="6">
        <v>4</v>
      </c>
      <c r="B14" s="10" t="s">
        <v>8</v>
      </c>
      <c r="C14" s="11" t="s">
        <v>9</v>
      </c>
      <c r="D14" s="9">
        <v>200279</v>
      </c>
      <c r="E14" s="9">
        <v>0</v>
      </c>
      <c r="F14" s="18">
        <f t="shared" si="0"/>
        <v>0</v>
      </c>
    </row>
    <row r="15" spans="1:6" ht="54.6" customHeight="1">
      <c r="A15" s="6">
        <v>5</v>
      </c>
      <c r="B15" s="7" t="s">
        <v>10</v>
      </c>
      <c r="C15" s="8" t="s">
        <v>11</v>
      </c>
      <c r="D15" s="12">
        <v>-422521</v>
      </c>
      <c r="E15" s="12">
        <f>E17-E16</f>
        <v>-88070768.290000081</v>
      </c>
      <c r="F15" s="18" t="s">
        <v>28</v>
      </c>
    </row>
    <row r="16" spans="1:6" ht="52.2" customHeight="1">
      <c r="A16" s="6">
        <v>6</v>
      </c>
      <c r="B16" s="10" t="s">
        <v>12</v>
      </c>
      <c r="C16" s="11" t="s">
        <v>13</v>
      </c>
      <c r="D16" s="13">
        <v>1643021692.45</v>
      </c>
      <c r="E16" s="9">
        <v>818356652.47000003</v>
      </c>
      <c r="F16" s="18">
        <f t="shared" si="0"/>
        <v>49.8</v>
      </c>
    </row>
    <row r="17" spans="1:6" ht="50.4" customHeight="1">
      <c r="A17" s="6">
        <v>7</v>
      </c>
      <c r="B17" s="10" t="s">
        <v>14</v>
      </c>
      <c r="C17" s="11" t="s">
        <v>15</v>
      </c>
      <c r="D17" s="13">
        <v>1642599171.45</v>
      </c>
      <c r="E17" s="9">
        <v>730285884.17999995</v>
      </c>
      <c r="F17" s="18">
        <f t="shared" si="0"/>
        <v>44.5</v>
      </c>
    </row>
    <row r="18" spans="1:6" ht="53.4" customHeight="1">
      <c r="A18" s="6">
        <v>8</v>
      </c>
      <c r="B18" s="7" t="s">
        <v>16</v>
      </c>
      <c r="C18" s="8" t="s">
        <v>17</v>
      </c>
      <c r="D18" s="12">
        <v>7755600</v>
      </c>
      <c r="E18" s="12">
        <f>E21-E19</f>
        <v>0</v>
      </c>
      <c r="F18" s="18">
        <f t="shared" si="0"/>
        <v>0</v>
      </c>
    </row>
    <row r="19" spans="1:6" ht="37.799999999999997" customHeight="1">
      <c r="A19" s="6">
        <v>9</v>
      </c>
      <c r="B19" s="7" t="s">
        <v>18</v>
      </c>
      <c r="C19" s="14" t="s">
        <v>19</v>
      </c>
      <c r="D19" s="12">
        <v>18000000</v>
      </c>
      <c r="E19" s="12">
        <f>E20</f>
        <v>0</v>
      </c>
      <c r="F19" s="18">
        <f t="shared" si="0"/>
        <v>0</v>
      </c>
    </row>
    <row r="20" spans="1:6" ht="183" customHeight="1">
      <c r="A20" s="6">
        <v>10</v>
      </c>
      <c r="B20" s="10" t="s">
        <v>20</v>
      </c>
      <c r="C20" s="15" t="s">
        <v>21</v>
      </c>
      <c r="D20" s="9">
        <v>18000000</v>
      </c>
      <c r="E20" s="9">
        <v>0</v>
      </c>
      <c r="F20" s="18">
        <f t="shared" si="0"/>
        <v>0</v>
      </c>
    </row>
    <row r="21" spans="1:6" ht="71.400000000000006" customHeight="1">
      <c r="A21" s="6">
        <v>11</v>
      </c>
      <c r="B21" s="7" t="s">
        <v>22</v>
      </c>
      <c r="C21" s="8" t="s">
        <v>23</v>
      </c>
      <c r="D21" s="12">
        <v>25755600</v>
      </c>
      <c r="E21" s="12">
        <f>E22</f>
        <v>0</v>
      </c>
      <c r="F21" s="18">
        <f t="shared" si="0"/>
        <v>0</v>
      </c>
    </row>
    <row r="22" spans="1:6" ht="93.6" customHeight="1">
      <c r="A22" s="6">
        <v>12</v>
      </c>
      <c r="B22" s="10" t="s">
        <v>24</v>
      </c>
      <c r="C22" s="11" t="s">
        <v>25</v>
      </c>
      <c r="D22" s="9">
        <v>25755600</v>
      </c>
      <c r="E22" s="9">
        <v>0</v>
      </c>
      <c r="F22" s="18">
        <f t="shared" si="0"/>
        <v>0</v>
      </c>
    </row>
  </sheetData>
  <sheetProtection selectLockedCells="1" selectUnlockedCells="1"/>
  <mergeCells count="8">
    <mergeCell ref="D1:F1"/>
    <mergeCell ref="B3:F3"/>
    <mergeCell ref="B4:F4"/>
    <mergeCell ref="A5:A9"/>
    <mergeCell ref="B5:B9"/>
    <mergeCell ref="C5:C9"/>
    <mergeCell ref="D5:D9"/>
    <mergeCell ref="E5:F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2021-07-23T03:42:10Z</cp:lastPrinted>
  <dcterms:created xsi:type="dcterms:W3CDTF">2019-11-08T10:05:22Z</dcterms:created>
  <dcterms:modified xsi:type="dcterms:W3CDTF">2021-07-23T03:42:14Z</dcterms:modified>
</cp:coreProperties>
</file>