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 defaultThemeVersion="124226"/>
  <bookViews>
    <workbookView xWindow="-60" yWindow="-60" windowWidth="15480" windowHeight="11640"/>
  </bookViews>
  <sheets>
    <sheet name="целевые показатели" sheetId="4" r:id="rId1"/>
    <sheet name="мероприятия" sheetId="5" r:id="rId2"/>
  </sheets>
  <definedNames>
    <definedName name="OLE_LINK1" localSheetId="1">мероприятия!#REF!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5" l="1"/>
  <c r="D24" i="5"/>
  <c r="C24" i="5"/>
  <c r="D15" i="5"/>
  <c r="C15" i="5"/>
  <c r="E30" i="5"/>
  <c r="C28" i="5"/>
  <c r="D32" i="5"/>
  <c r="C32" i="5"/>
  <c r="E26" i="5"/>
  <c r="E17" i="5"/>
  <c r="F12" i="4"/>
  <c r="F11" i="4"/>
  <c r="F10" i="4"/>
  <c r="E34" i="5"/>
  <c r="E28" i="5"/>
  <c r="E32" i="5"/>
  <c r="E24" i="5"/>
</calcChain>
</file>

<file path=xl/sharedStrings.xml><?xml version="1.0" encoding="utf-8"?>
<sst xmlns="http://schemas.openxmlformats.org/spreadsheetml/2006/main" count="69" uniqueCount="50">
  <si>
    <t>Областной бюджет</t>
  </si>
  <si>
    <t>Местный бюджет</t>
  </si>
  <si>
    <t>Наименование плановых мероприятий</t>
  </si>
  <si>
    <t>Финансирование мероприятий - всего с выделением источников финансирования (тыс. руб.)</t>
  </si>
  <si>
    <t>Фактическое исполнение плановых мероприятий</t>
  </si>
  <si>
    <t>планируемое на текущий год</t>
  </si>
  <si>
    <t>фактическое за отчетный период</t>
  </si>
  <si>
    <t>№строки целевого показателя</t>
  </si>
  <si>
    <t>Наименование целевого показателя</t>
  </si>
  <si>
    <t>Единица измерения</t>
  </si>
  <si>
    <t>Значение целевого показателя</t>
  </si>
  <si>
    <t>план</t>
  </si>
  <si>
    <t>факт</t>
  </si>
  <si>
    <t>процент выполнения</t>
  </si>
  <si>
    <t> 1</t>
  </si>
  <si>
    <t>ДОСТИЖЕНИЕ ЦЕЛЕВЫХ ПОКАЗАТЕЛЕЙ МУНИЦИПАЛЬНОЙ ПРОГРАММЫ</t>
  </si>
  <si>
    <t>ОТЧЕТ</t>
  </si>
  <si>
    <t xml:space="preserve">О ВЫПОЛНЕНИИ МЕРОПРИЯТИЙ МУНИЦИПАЛЬНОЙ ПРОГРАММЫ
"РАЗВИТИЕ И МОДЕРНИЗАЦИЯ ЖИЛИЩНО-КОММУНАЛЬНОГО  И ДОРОЖНОГО ХОЗЯЙСТВА, ПОВЫШЕНИЕ ЭНЕРГЕТИЧЕСКОЙ ЭФФЕКТИВНОСТИ В МУНИЦИПАЛЬНОМ ОБРАЗОВАНИИ КРАСНОУФИМСКИЙ ОКРУГ ДО 2020 ГОДА" ЗА  2014 год (ОТЧЕТНЫЙ ПЕРИОД)
</t>
  </si>
  <si>
    <r>
      <t>Цель 1:</t>
    </r>
    <r>
      <rPr>
        <sz val="12"/>
        <rFont val="Times New Roman"/>
        <family val="1"/>
        <charset val="204"/>
      </rPr>
      <t xml:space="preserve"> Цель: Повышение качества и комфорта благоустройства территории МО Красноуфимский округ</t>
    </r>
  </si>
  <si>
    <r>
      <t>Задача 1:</t>
    </r>
    <r>
      <rPr>
        <sz val="12"/>
        <rFont val="Times New Roman"/>
        <family val="1"/>
        <charset val="204"/>
      </rPr>
      <t xml:space="preserve"> Повышение уровня благоустройства дворовых территорий МО Красноуфимский округ</t>
    </r>
  </si>
  <si>
    <t>Количество благоустроенных дворовых территорий</t>
  </si>
  <si>
    <t>Ед.</t>
  </si>
  <si>
    <t xml:space="preserve">Доля благоустроенных дворовых территорий от общего количества дворовых территорий 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</si>
  <si>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МО Красноуфимский округ)</t>
  </si>
  <si>
    <r>
      <t>Задача 2.</t>
    </r>
    <r>
      <rPr>
        <sz val="14"/>
        <color indexed="8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Повышение уровня благоустройства общественных территорий МО Красноуфимский округ.</t>
    </r>
  </si>
  <si>
    <t>Количество благоустроенных общественных территорий</t>
  </si>
  <si>
    <t>Задача 3. Повышение уровня вовлеченности заинтересованных граждан, организаций в реализацию мероприятий по благоустройству территории МО Красноуфимский округ.</t>
  </si>
  <si>
    <r>
      <t xml:space="preserve">Задача 3. </t>
    </r>
    <r>
      <rPr>
        <sz val="14"/>
        <color indexed="8"/>
        <rFont val="Times New Roman"/>
        <family val="1"/>
        <charset val="204"/>
      </rPr>
      <t>Повышение уровня вовлеченности заинтересованных граждан, организаций в реализацию мероприятий по благоустройству территории МО Красноуфимский округ.</t>
    </r>
  </si>
  <si>
    <t>Доля дворовых территорий благоустроенных при финансовом и (или) трудовом участии заинтересованных лиц</t>
  </si>
  <si>
    <t>Процент</t>
  </si>
  <si>
    <t>Цель 1: Цель: Повышение качества и комфорта благоустройства территории МО Красноуфимский округ</t>
  </si>
  <si>
    <t xml:space="preserve">Внебюджетные источники </t>
  </si>
  <si>
    <t>Задача 2. Повышение уровня благоустройства общественных территорий МО Красноуфимский округ.</t>
  </si>
  <si>
    <t>Мероприятие 1.  Разработка проектной документации по благоустройство дворовых и общественных территорий.</t>
  </si>
  <si>
    <t xml:space="preserve">Мероприятие 2. Мероприятия по повышению уровня благоустройства дворовых территорий </t>
  </si>
  <si>
    <t>Мероприятие 3. Мероприятия по повышению уровня благоустройства общественных  территорий 
3.1 Вовлечение заинтересованных граждан в реализацию мероприятий по благоустройству общественных территорий.</t>
  </si>
  <si>
    <t>УТВЕРЖДАЮ</t>
  </si>
  <si>
    <t>«ФОРМИРОВАНИЕ СОВРЕМЕННОЙ ГОРОДСКОЙ СРЕДЫ НА ТЕРРИТОРИИ МУНИЦИПАЛЬНОГО ОБРАЗОВАНИЯ КРАСНОУФИМСКИЙ ОКРУГ НА 2017-2024 ГОДЫ»</t>
  </si>
  <si>
    <t>О.В. Ряписов</t>
  </si>
  <si>
    <t>Глава Муниципального образования Красноуфимский округ</t>
  </si>
  <si>
    <t xml:space="preserve">Заместитель начальника Отдела ЖКХ Администрации МО Краноуфимский округ </t>
  </si>
  <si>
    <t>И.В. Шульгин</t>
  </si>
  <si>
    <t>Начальник финансового отдела Администрации МО Красноуфимский округ</t>
  </si>
  <si>
    <t>С.М. Марюхина</t>
  </si>
  <si>
    <t xml:space="preserve">Мероприятие 3. Мероприятия по повышению уровня благоустройства общественных  территорий 
3.2 Комплексное благоустройство общественной территории: д. Приданниково, общественная территория по ул. Дружбы (территория бывшего стадиона). </t>
  </si>
  <si>
    <t xml:space="preserve"> за 2021 год</t>
  </si>
  <si>
    <t xml:space="preserve">Мероприятие 4. Мероприятия по содержанию сетей наружного освещения общественных территорий. </t>
  </si>
  <si>
    <t>Мероприятие 5. Прочие мероприятия по содержанию общественных территорий.</t>
  </si>
  <si>
    <t>№ строки меро-прия-тия</t>
  </si>
  <si>
    <t xml:space="preserve">ОТЧЕТ
О РЕАЛИЗАЦИИ МУНИЦИПАЛЬНОЙ ПРОГРАММЫ «ФОРМИРОВАНИЕ СОВРЕМЕННОЙ ГОРОДСКОЙ СРЕДЫ НА ТЕРРИТОРИИ МУНИЦИПАЛЬНОГО ОБРАЗОВАНИЯ КРАСНОУФИМСКИЙ ОКРУГ НА 2017-2024 ГОДЫ»                                                                            ЗА  2021 год (ОТЧЕТНЫЙ ПЕРИОД)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</si>
</sst>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Border="1"/>
    <xf numFmtId="0" fontId="6" fillId="0" borderId="0" xfId="0" applyFont="1"/>
    <xf numFmtId="4" fontId="5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/>
    <xf numFmtId="4" fontId="1" fillId="0" borderId="1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3" fillId="0" borderId="4" xfId="0" applyFont="1" applyBorder="1" applyAlignment="1">
      <alignment horizontal="center" wrapText="1" shrinkToFit="1"/>
    </xf>
    <xf numFmtId="0" fontId="13" fillId="0" borderId="1" xfId="0" applyFont="1" applyBorder="1" applyAlignment="1">
      <alignment horizontal="center" wrapText="1" shrinkToFi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 shrinkToFit="1"/>
    </xf>
    <xf numFmtId="0" fontId="10" fillId="0" borderId="5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4" fillId="0" borderId="1" xfId="0" applyNumberFormat="1" applyFont="1" applyBorder="1" applyAlignment="1">
      <alignment wrapText="1"/>
    </xf>
    <xf numFmtId="164" fontId="14" fillId="0" borderId="1" xfId="0" applyNumberFormat="1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64" fontId="15" fillId="0" borderId="1" xfId="0" applyNumberFormat="1" applyFont="1" applyBorder="1" applyAlignment="1">
      <alignment vertical="top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4" fontId="1" fillId="0" borderId="0" xfId="0" applyNumberFormat="1" applyFont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16"/>
  <sheetViews>
    <sheetView tabSelected="1" zoomScale="110" zoomScaleNormal="110" workbookViewId="0">
      <selection activeCell="A2" sqref="A2:F16"/>
    </sheetView>
  </sheetViews>
  <sheetFormatPr defaultColWidth="9.140625" defaultRowHeight="12.75" x14ac:dyDescent="0.2"/>
  <cols>
    <col min="1" max="1" width="5.140625" style="2" customWidth="1"/>
    <col min="2" max="2" width="46.28515625" style="2" customWidth="1"/>
    <col min="3" max="3" width="8.5703125" style="21" customWidth="1"/>
    <col min="4" max="4" width="10.28515625" style="21" customWidth="1"/>
    <col min="5" max="5" width="10.140625" style="21" customWidth="1"/>
    <col min="6" max="6" width="13.140625" style="22" bestFit="1" customWidth="1"/>
    <col min="7" max="10" width="9.140625" style="3"/>
    <col min="11" max="11" width="40" style="3" customWidth="1"/>
    <col min="12" max="16384" width="9.140625" style="2"/>
  </cols>
  <sheetData>
    <row r="2" spans="1:11" ht="97.5" customHeight="1" x14ac:dyDescent="0.2">
      <c r="A2" s="46" t="s">
        <v>49</v>
      </c>
      <c r="B2" s="47"/>
      <c r="C2" s="47"/>
      <c r="D2" s="47"/>
      <c r="E2" s="47"/>
      <c r="F2" s="47"/>
    </row>
    <row r="3" spans="1:11" ht="22.5" customHeight="1" x14ac:dyDescent="0.2">
      <c r="A3" s="48" t="s">
        <v>15</v>
      </c>
      <c r="B3" s="48"/>
      <c r="C3" s="48"/>
      <c r="D3" s="48"/>
      <c r="E3" s="48"/>
      <c r="F3" s="48"/>
    </row>
    <row r="4" spans="1:11" x14ac:dyDescent="0.2">
      <c r="A4" s="16"/>
      <c r="B4" s="16"/>
      <c r="C4" s="19"/>
      <c r="D4" s="19"/>
      <c r="E4" s="19"/>
      <c r="F4" s="20"/>
    </row>
    <row r="5" spans="1:11" s="24" customFormat="1" ht="15.75" x14ac:dyDescent="0.2">
      <c r="A5" s="49" t="s">
        <v>7</v>
      </c>
      <c r="B5" s="50" t="s">
        <v>8</v>
      </c>
      <c r="C5" s="49" t="s">
        <v>9</v>
      </c>
      <c r="D5" s="52" t="s">
        <v>10</v>
      </c>
      <c r="E5" s="52"/>
      <c r="F5" s="52"/>
      <c r="G5" s="23"/>
      <c r="H5" s="23"/>
      <c r="I5" s="23"/>
      <c r="J5" s="23"/>
      <c r="K5" s="23"/>
    </row>
    <row r="6" spans="1:11" s="27" customFormat="1" ht="47.25" x14ac:dyDescent="0.2">
      <c r="A6" s="49"/>
      <c r="B6" s="51"/>
      <c r="C6" s="49"/>
      <c r="D6" s="1" t="s">
        <v>11</v>
      </c>
      <c r="E6" s="1" t="s">
        <v>12</v>
      </c>
      <c r="F6" s="25" t="s">
        <v>13</v>
      </c>
      <c r="G6" s="26"/>
      <c r="H6" s="26"/>
      <c r="I6" s="26"/>
      <c r="J6" s="26"/>
      <c r="K6" s="26"/>
    </row>
    <row r="7" spans="1:11" s="4" customFormat="1" ht="15.75" x14ac:dyDescent="0.25">
      <c r="A7" s="15">
        <v>1</v>
      </c>
      <c r="B7" s="15">
        <v>2</v>
      </c>
      <c r="C7" s="14">
        <v>3</v>
      </c>
      <c r="D7" s="14">
        <v>4</v>
      </c>
      <c r="E7" s="14">
        <v>5</v>
      </c>
      <c r="F7" s="28">
        <v>6</v>
      </c>
      <c r="G7" s="5"/>
      <c r="H7" s="5"/>
      <c r="I7" s="5"/>
      <c r="J7" s="5"/>
      <c r="K7" s="5"/>
    </row>
    <row r="8" spans="1:11" ht="47.25" customHeight="1" x14ac:dyDescent="0.2">
      <c r="A8" s="13"/>
      <c r="B8" s="45" t="s">
        <v>18</v>
      </c>
      <c r="C8" s="43"/>
      <c r="D8" s="43"/>
      <c r="E8" s="43"/>
      <c r="F8" s="44"/>
      <c r="G8" s="6"/>
      <c r="H8" s="6"/>
      <c r="I8" s="6"/>
      <c r="J8" s="6"/>
      <c r="K8" s="6"/>
    </row>
    <row r="9" spans="1:11" ht="36.75" customHeight="1" x14ac:dyDescent="0.2">
      <c r="A9" s="13"/>
      <c r="B9" s="41" t="s">
        <v>19</v>
      </c>
      <c r="C9" s="42"/>
      <c r="D9" s="42"/>
      <c r="E9" s="43"/>
      <c r="F9" s="44"/>
      <c r="G9" s="6"/>
      <c r="H9" s="6"/>
      <c r="I9" s="6"/>
      <c r="J9" s="6"/>
      <c r="K9" s="6"/>
    </row>
    <row r="10" spans="1:11" ht="37.5" x14ac:dyDescent="0.2">
      <c r="A10" s="33" t="s">
        <v>14</v>
      </c>
      <c r="B10" s="30" t="s">
        <v>20</v>
      </c>
      <c r="C10" s="30" t="s">
        <v>21</v>
      </c>
      <c r="D10" s="31">
        <v>17</v>
      </c>
      <c r="E10" s="29">
        <v>17</v>
      </c>
      <c r="F10" s="17">
        <f>E10/D10*100</f>
        <v>100</v>
      </c>
      <c r="G10" s="7"/>
      <c r="H10" s="7"/>
      <c r="I10" s="7"/>
      <c r="J10" s="7"/>
      <c r="K10" s="8"/>
    </row>
    <row r="11" spans="1:11" ht="56.25" x14ac:dyDescent="0.2">
      <c r="A11" s="33">
        <v>2</v>
      </c>
      <c r="B11" s="30" t="s">
        <v>22</v>
      </c>
      <c r="C11" s="30" t="s">
        <v>29</v>
      </c>
      <c r="D11" s="31">
        <v>10</v>
      </c>
      <c r="E11" s="29">
        <v>10</v>
      </c>
      <c r="F11" s="17">
        <f>E11/D11*100</f>
        <v>100</v>
      </c>
      <c r="G11" s="7"/>
      <c r="H11" s="7"/>
      <c r="I11" s="7"/>
      <c r="J11" s="7"/>
      <c r="K11" s="8"/>
    </row>
    <row r="12" spans="1:11" ht="131.25" x14ac:dyDescent="0.2">
      <c r="A12" s="33">
        <v>3</v>
      </c>
      <c r="B12" s="30" t="s">
        <v>23</v>
      </c>
      <c r="C12" s="30" t="s">
        <v>29</v>
      </c>
      <c r="D12" s="31">
        <v>3.11</v>
      </c>
      <c r="E12" s="29">
        <v>3.11</v>
      </c>
      <c r="F12" s="17">
        <f>E12/D12*100</f>
        <v>100</v>
      </c>
      <c r="G12" s="7"/>
      <c r="H12" s="7"/>
      <c r="I12" s="7"/>
      <c r="J12" s="7"/>
      <c r="K12" s="8"/>
    </row>
    <row r="13" spans="1:11" ht="39" customHeight="1" x14ac:dyDescent="0.3">
      <c r="A13" s="34"/>
      <c r="B13" s="39" t="s">
        <v>24</v>
      </c>
      <c r="C13" s="39"/>
      <c r="D13" s="39"/>
      <c r="E13" s="39"/>
      <c r="F13" s="39"/>
      <c r="G13" s="7"/>
      <c r="H13" s="7"/>
      <c r="I13" s="7"/>
      <c r="J13" s="7"/>
      <c r="K13" s="8"/>
    </row>
    <row r="14" spans="1:11" ht="37.5" x14ac:dyDescent="0.2">
      <c r="A14" s="32">
        <v>4</v>
      </c>
      <c r="B14" s="30" t="s">
        <v>25</v>
      </c>
      <c r="C14" s="30" t="s">
        <v>21</v>
      </c>
      <c r="D14" s="31">
        <v>1</v>
      </c>
      <c r="E14" s="14">
        <v>1</v>
      </c>
      <c r="F14" s="17">
        <v>100</v>
      </c>
    </row>
    <row r="15" spans="1:11" ht="53.25" customHeight="1" x14ac:dyDescent="0.3">
      <c r="A15" s="32"/>
      <c r="B15" s="40" t="s">
        <v>27</v>
      </c>
      <c r="C15" s="40"/>
      <c r="D15" s="40"/>
      <c r="E15" s="40"/>
      <c r="F15" s="40"/>
    </row>
    <row r="16" spans="1:11" ht="75" x14ac:dyDescent="0.2">
      <c r="A16" s="32">
        <v>5</v>
      </c>
      <c r="B16" s="30" t="s">
        <v>28</v>
      </c>
      <c r="C16" s="31" t="s">
        <v>29</v>
      </c>
      <c r="D16" s="31">
        <v>0</v>
      </c>
      <c r="E16" s="32">
        <v>0</v>
      </c>
      <c r="F16" s="17">
        <v>100</v>
      </c>
    </row>
  </sheetData>
  <mergeCells count="10">
    <mergeCell ref="B13:F13"/>
    <mergeCell ref="B15:F15"/>
    <mergeCell ref="B9:F9"/>
    <mergeCell ref="B8:F8"/>
    <mergeCell ref="A2:F2"/>
    <mergeCell ref="A3:F3"/>
    <mergeCell ref="A5:A6"/>
    <mergeCell ref="B5:B6"/>
    <mergeCell ref="C5:C6"/>
    <mergeCell ref="D5:F5"/>
  </mergeCells>
  <phoneticPr fontId="7" type="noConversion"/>
  <pageMargins left="0.59055118110236227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3"/>
  <sheetViews>
    <sheetView zoomScaleNormal="110" zoomScaleSheetLayoutView="100" workbookViewId="0">
      <selection activeCell="A6" sqref="A6:E43"/>
    </sheetView>
  </sheetViews>
  <sheetFormatPr defaultColWidth="9.140625" defaultRowHeight="12.75" x14ac:dyDescent="0.2"/>
  <cols>
    <col min="1" max="1" width="7.5703125" style="9" customWidth="1"/>
    <col min="2" max="2" width="52.28515625" style="9" customWidth="1"/>
    <col min="3" max="3" width="16" style="18" customWidth="1"/>
    <col min="4" max="4" width="17.140625" style="18" customWidth="1"/>
    <col min="5" max="5" width="20.140625" style="12" customWidth="1"/>
    <col min="6" max="16384" width="9.140625" style="9"/>
  </cols>
  <sheetData>
    <row r="1" spans="1:7" ht="18.75" x14ac:dyDescent="0.2">
      <c r="D1" s="54" t="s">
        <v>36</v>
      </c>
      <c r="E1" s="54"/>
    </row>
    <row r="2" spans="1:7" ht="39.75" customHeight="1" x14ac:dyDescent="0.2">
      <c r="D2" s="55" t="s">
        <v>39</v>
      </c>
      <c r="E2" s="55"/>
    </row>
    <row r="3" spans="1:7" ht="32.25" customHeight="1" x14ac:dyDescent="0.3">
      <c r="D3" s="35"/>
      <c r="E3" s="36" t="s">
        <v>38</v>
      </c>
    </row>
    <row r="4" spans="1:7" ht="22.5" customHeight="1" x14ac:dyDescent="0.2">
      <c r="D4" s="57"/>
      <c r="E4" s="57"/>
    </row>
    <row r="5" spans="1:7" ht="15" customHeight="1" x14ac:dyDescent="0.2"/>
    <row r="6" spans="1:7" ht="12.75" customHeight="1" x14ac:dyDescent="0.2">
      <c r="A6" s="58" t="s">
        <v>16</v>
      </c>
      <c r="B6" s="58"/>
      <c r="C6" s="58"/>
      <c r="D6" s="58"/>
      <c r="E6" s="58"/>
    </row>
    <row r="7" spans="1:7" ht="15.75" x14ac:dyDescent="0.2">
      <c r="A7" s="61" t="s">
        <v>17</v>
      </c>
      <c r="B7" s="61"/>
      <c r="C7" s="61"/>
      <c r="D7" s="61"/>
      <c r="E7" s="61"/>
    </row>
    <row r="8" spans="1:7" ht="53.25" customHeight="1" x14ac:dyDescent="0.2">
      <c r="A8" s="59" t="s">
        <v>37</v>
      </c>
      <c r="B8" s="60"/>
      <c r="C8" s="60"/>
      <c r="D8" s="60"/>
      <c r="E8" s="60"/>
    </row>
    <row r="9" spans="1:7" ht="24.75" customHeight="1" x14ac:dyDescent="0.2">
      <c r="A9" s="56" t="s">
        <v>45</v>
      </c>
      <c r="B9" s="56"/>
      <c r="C9" s="56"/>
      <c r="D9" s="56"/>
      <c r="E9" s="56"/>
    </row>
    <row r="10" spans="1:7" ht="45" customHeight="1" x14ac:dyDescent="0.2">
      <c r="A10" s="62" t="s">
        <v>48</v>
      </c>
      <c r="B10" s="62" t="s">
        <v>2</v>
      </c>
      <c r="C10" s="63" t="s">
        <v>3</v>
      </c>
      <c r="D10" s="63"/>
      <c r="E10" s="64" t="s">
        <v>4</v>
      </c>
    </row>
    <row r="11" spans="1:7" ht="32.25" customHeight="1" x14ac:dyDescent="0.2">
      <c r="A11" s="62"/>
      <c r="B11" s="62"/>
      <c r="C11" s="65" t="s">
        <v>5</v>
      </c>
      <c r="D11" s="65" t="s">
        <v>6</v>
      </c>
      <c r="E11" s="64"/>
    </row>
    <row r="12" spans="1:7" s="11" customFormat="1" ht="15.75" x14ac:dyDescent="0.25">
      <c r="A12" s="66">
        <v>1</v>
      </c>
      <c r="B12" s="66">
        <v>2</v>
      </c>
      <c r="C12" s="67">
        <v>3</v>
      </c>
      <c r="D12" s="67">
        <v>4</v>
      </c>
      <c r="E12" s="68">
        <v>5</v>
      </c>
      <c r="F12" s="10"/>
      <c r="G12" s="10"/>
    </row>
    <row r="13" spans="1:7" ht="31.5" customHeight="1" x14ac:dyDescent="0.2">
      <c r="A13" s="69" t="s">
        <v>30</v>
      </c>
      <c r="B13" s="70"/>
      <c r="C13" s="70"/>
      <c r="D13" s="70"/>
      <c r="E13" s="70"/>
    </row>
    <row r="14" spans="1:7" ht="15.75" customHeight="1" x14ac:dyDescent="0.2">
      <c r="A14" s="70" t="s">
        <v>19</v>
      </c>
      <c r="B14" s="70"/>
      <c r="C14" s="70"/>
      <c r="D14" s="70"/>
      <c r="E14" s="70"/>
    </row>
    <row r="15" spans="1:7" ht="32.25" customHeight="1" x14ac:dyDescent="0.25">
      <c r="A15" s="71">
        <v>1</v>
      </c>
      <c r="B15" s="72" t="s">
        <v>33</v>
      </c>
      <c r="C15" s="73">
        <f>SUM(C16:C18)</f>
        <v>35</v>
      </c>
      <c r="D15" s="73">
        <f>SUM(D16:D18)</f>
        <v>0</v>
      </c>
      <c r="E15" s="17">
        <v>0</v>
      </c>
    </row>
    <row r="16" spans="1:7" ht="15.75" x14ac:dyDescent="0.25">
      <c r="A16" s="71"/>
      <c r="B16" s="72" t="s">
        <v>0</v>
      </c>
      <c r="C16" s="74">
        <v>0</v>
      </c>
      <c r="D16" s="74">
        <v>0</v>
      </c>
      <c r="E16" s="17">
        <v>100</v>
      </c>
    </row>
    <row r="17" spans="1:5" ht="15.75" x14ac:dyDescent="0.25">
      <c r="A17" s="71"/>
      <c r="B17" s="72" t="s">
        <v>1</v>
      </c>
      <c r="C17" s="73">
        <v>35</v>
      </c>
      <c r="D17" s="73">
        <v>0</v>
      </c>
      <c r="E17" s="17">
        <f>100*D17/C17</f>
        <v>0</v>
      </c>
    </row>
    <row r="18" spans="1:5" ht="15.75" x14ac:dyDescent="0.25">
      <c r="A18" s="71"/>
      <c r="B18" s="72" t="s">
        <v>31</v>
      </c>
      <c r="C18" s="74">
        <v>0</v>
      </c>
      <c r="D18" s="74">
        <v>0</v>
      </c>
      <c r="E18" s="17">
        <v>100</v>
      </c>
    </row>
    <row r="19" spans="1:5" ht="33.75" customHeight="1" x14ac:dyDescent="0.25">
      <c r="A19" s="71">
        <v>2</v>
      </c>
      <c r="B19" s="72" t="s">
        <v>34</v>
      </c>
      <c r="C19" s="74">
        <v>0</v>
      </c>
      <c r="D19" s="74">
        <v>0</v>
      </c>
      <c r="E19" s="17">
        <v>100</v>
      </c>
    </row>
    <row r="20" spans="1:5" ht="15.75" x14ac:dyDescent="0.25">
      <c r="A20" s="71"/>
      <c r="B20" s="72" t="s">
        <v>0</v>
      </c>
      <c r="C20" s="74">
        <v>0</v>
      </c>
      <c r="D20" s="74">
        <v>0</v>
      </c>
      <c r="E20" s="17">
        <v>100</v>
      </c>
    </row>
    <row r="21" spans="1:5" ht="15.75" x14ac:dyDescent="0.25">
      <c r="A21" s="71"/>
      <c r="B21" s="72" t="s">
        <v>1</v>
      </c>
      <c r="C21" s="74">
        <v>0</v>
      </c>
      <c r="D21" s="74">
        <v>0</v>
      </c>
      <c r="E21" s="17">
        <v>100</v>
      </c>
    </row>
    <row r="22" spans="1:5" ht="15.75" x14ac:dyDescent="0.25">
      <c r="A22" s="71"/>
      <c r="B22" s="72" t="s">
        <v>31</v>
      </c>
      <c r="C22" s="74">
        <v>0</v>
      </c>
      <c r="D22" s="74">
        <v>0</v>
      </c>
      <c r="E22" s="17">
        <v>100</v>
      </c>
    </row>
    <row r="23" spans="1:5" ht="20.25" customHeight="1" x14ac:dyDescent="0.2">
      <c r="A23" s="75" t="s">
        <v>32</v>
      </c>
      <c r="B23" s="76"/>
      <c r="C23" s="76"/>
      <c r="D23" s="76"/>
      <c r="E23" s="77"/>
    </row>
    <row r="24" spans="1:5" ht="79.5" customHeight="1" x14ac:dyDescent="0.25">
      <c r="A24" s="71">
        <v>3</v>
      </c>
      <c r="B24" s="72" t="s">
        <v>44</v>
      </c>
      <c r="C24" s="73">
        <f>SUM(C25:C27)</f>
        <v>449.03</v>
      </c>
      <c r="D24" s="73">
        <f>SUM(D25:D27)</f>
        <v>393.36</v>
      </c>
      <c r="E24" s="17">
        <f>100*D24/C24</f>
        <v>87.602164666057959</v>
      </c>
    </row>
    <row r="25" spans="1:5" ht="15.75" x14ac:dyDescent="0.25">
      <c r="A25" s="71"/>
      <c r="B25" s="72" t="s">
        <v>0</v>
      </c>
      <c r="C25" s="73">
        <v>0</v>
      </c>
      <c r="D25" s="73">
        <v>0</v>
      </c>
      <c r="E25" s="17">
        <v>100</v>
      </c>
    </row>
    <row r="26" spans="1:5" ht="15.75" x14ac:dyDescent="0.25">
      <c r="A26" s="71"/>
      <c r="B26" s="72" t="s">
        <v>1</v>
      </c>
      <c r="C26" s="78">
        <v>449.03</v>
      </c>
      <c r="D26" s="78">
        <v>393.36</v>
      </c>
      <c r="E26" s="17">
        <f>100*D26/C26</f>
        <v>87.602164666057959</v>
      </c>
    </row>
    <row r="27" spans="1:5" ht="15.75" x14ac:dyDescent="0.25">
      <c r="A27" s="71"/>
      <c r="B27" s="72" t="s">
        <v>31</v>
      </c>
      <c r="C27" s="73">
        <v>0</v>
      </c>
      <c r="D27" s="73">
        <v>0</v>
      </c>
      <c r="E27" s="17">
        <v>100</v>
      </c>
    </row>
    <row r="28" spans="1:5" ht="34.5" customHeight="1" x14ac:dyDescent="0.25">
      <c r="A28" s="71">
        <v>4</v>
      </c>
      <c r="B28" s="72" t="s">
        <v>46</v>
      </c>
      <c r="C28" s="73">
        <f>SUM(C29:C31)</f>
        <v>200</v>
      </c>
      <c r="D28" s="73">
        <f>SUM(D29:D31)</f>
        <v>62.107999999999997</v>
      </c>
      <c r="E28" s="17">
        <f>100*D28/C28</f>
        <v>31.053999999999995</v>
      </c>
    </row>
    <row r="29" spans="1:5" ht="15.75" x14ac:dyDescent="0.25">
      <c r="A29" s="71"/>
      <c r="B29" s="72" t="s">
        <v>0</v>
      </c>
      <c r="C29" s="73">
        <v>0</v>
      </c>
      <c r="D29" s="73">
        <v>0</v>
      </c>
      <c r="E29" s="17">
        <v>100</v>
      </c>
    </row>
    <row r="30" spans="1:5" ht="15.75" x14ac:dyDescent="0.25">
      <c r="A30" s="71"/>
      <c r="B30" s="72" t="s">
        <v>1</v>
      </c>
      <c r="C30" s="78">
        <v>200</v>
      </c>
      <c r="D30" s="78">
        <v>62.107999999999997</v>
      </c>
      <c r="E30" s="17">
        <f>100*D30/C30</f>
        <v>31.053999999999995</v>
      </c>
    </row>
    <row r="31" spans="1:5" ht="15.75" x14ac:dyDescent="0.25">
      <c r="A31" s="71"/>
      <c r="B31" s="72" t="s">
        <v>31</v>
      </c>
      <c r="C31" s="73">
        <v>0</v>
      </c>
      <c r="D31" s="73">
        <v>0</v>
      </c>
      <c r="E31" s="17">
        <v>100</v>
      </c>
    </row>
    <row r="32" spans="1:5" ht="38.25" customHeight="1" x14ac:dyDescent="0.25">
      <c r="A32" s="71">
        <v>5</v>
      </c>
      <c r="B32" s="72" t="s">
        <v>47</v>
      </c>
      <c r="C32" s="73">
        <f>SUM(C33:C35)</f>
        <v>291.02</v>
      </c>
      <c r="D32" s="73">
        <f>SUM(D33:D35)</f>
        <v>258.83999999999997</v>
      </c>
      <c r="E32" s="17">
        <f>100*D32/C32</f>
        <v>88.942340732595696</v>
      </c>
    </row>
    <row r="33" spans="1:5" ht="15.75" x14ac:dyDescent="0.25">
      <c r="A33" s="71"/>
      <c r="B33" s="72" t="s">
        <v>0</v>
      </c>
      <c r="C33" s="73">
        <v>0</v>
      </c>
      <c r="D33" s="73">
        <v>0</v>
      </c>
      <c r="E33" s="17">
        <v>100</v>
      </c>
    </row>
    <row r="34" spans="1:5" ht="15.75" x14ac:dyDescent="0.25">
      <c r="A34" s="71"/>
      <c r="B34" s="72" t="s">
        <v>1</v>
      </c>
      <c r="C34" s="78">
        <v>291.02</v>
      </c>
      <c r="D34" s="78">
        <v>258.83999999999997</v>
      </c>
      <c r="E34" s="17">
        <f>100*D34/C34</f>
        <v>88.942340732595696</v>
      </c>
    </row>
    <row r="35" spans="1:5" ht="15.75" x14ac:dyDescent="0.25">
      <c r="A35" s="71"/>
      <c r="B35" s="72" t="s">
        <v>31</v>
      </c>
      <c r="C35" s="73">
        <v>0</v>
      </c>
      <c r="D35" s="73">
        <v>0</v>
      </c>
      <c r="E35" s="17">
        <v>100</v>
      </c>
    </row>
    <row r="36" spans="1:5" ht="31.5" customHeight="1" x14ac:dyDescent="0.2">
      <c r="A36" s="75" t="s">
        <v>26</v>
      </c>
      <c r="B36" s="76"/>
      <c r="C36" s="79"/>
      <c r="D36" s="79"/>
      <c r="E36" s="77"/>
    </row>
    <row r="37" spans="1:5" ht="77.25" customHeight="1" x14ac:dyDescent="0.2">
      <c r="A37" s="80">
        <v>6</v>
      </c>
      <c r="B37" s="81" t="s">
        <v>35</v>
      </c>
      <c r="C37" s="73">
        <v>0</v>
      </c>
      <c r="D37" s="73">
        <v>0</v>
      </c>
      <c r="E37" s="82">
        <v>100</v>
      </c>
    </row>
    <row r="38" spans="1:5" ht="15.75" x14ac:dyDescent="0.25">
      <c r="A38" s="71"/>
      <c r="B38" s="72" t="s">
        <v>0</v>
      </c>
      <c r="C38" s="73">
        <v>0</v>
      </c>
      <c r="D38" s="73">
        <v>0</v>
      </c>
      <c r="E38" s="82">
        <v>100</v>
      </c>
    </row>
    <row r="39" spans="1:5" ht="15.75" x14ac:dyDescent="0.25">
      <c r="A39" s="71"/>
      <c r="B39" s="72" t="s">
        <v>1</v>
      </c>
      <c r="C39" s="73">
        <v>0</v>
      </c>
      <c r="D39" s="73">
        <v>0</v>
      </c>
      <c r="E39" s="82">
        <v>100</v>
      </c>
    </row>
    <row r="40" spans="1:5" ht="15.75" x14ac:dyDescent="0.25">
      <c r="A40" s="71"/>
      <c r="B40" s="72" t="s">
        <v>31</v>
      </c>
      <c r="C40" s="73">
        <v>0</v>
      </c>
      <c r="D40" s="73">
        <v>0</v>
      </c>
      <c r="E40" s="82">
        <v>100</v>
      </c>
    </row>
    <row r="41" spans="1:5" ht="15.75" x14ac:dyDescent="0.2">
      <c r="A41" s="83"/>
      <c r="B41" s="83"/>
      <c r="C41" s="84"/>
      <c r="D41" s="84"/>
      <c r="E41" s="85"/>
    </row>
    <row r="42" spans="1:5" ht="33.75" customHeight="1" x14ac:dyDescent="0.25">
      <c r="A42" s="53" t="s">
        <v>40</v>
      </c>
      <c r="B42" s="53"/>
      <c r="C42" s="38"/>
      <c r="D42" s="86"/>
      <c r="E42" s="37" t="s">
        <v>41</v>
      </c>
    </row>
    <row r="43" spans="1:5" ht="40.5" customHeight="1" x14ac:dyDescent="0.25">
      <c r="A43" s="53" t="s">
        <v>42</v>
      </c>
      <c r="B43" s="53"/>
      <c r="C43" s="38"/>
      <c r="D43" s="87"/>
      <c r="E43" s="37" t="s">
        <v>43</v>
      </c>
    </row>
  </sheetData>
  <mergeCells count="17">
    <mergeCell ref="E10:E11"/>
    <mergeCell ref="A43:B43"/>
    <mergeCell ref="A13:E13"/>
    <mergeCell ref="A14:E14"/>
    <mergeCell ref="A23:E23"/>
    <mergeCell ref="D1:E1"/>
    <mergeCell ref="D2:E2"/>
    <mergeCell ref="A9:E9"/>
    <mergeCell ref="A42:B42"/>
    <mergeCell ref="D4:E4"/>
    <mergeCell ref="A36:E36"/>
    <mergeCell ref="A6:E6"/>
    <mergeCell ref="A8:E8"/>
    <mergeCell ref="A7:E7"/>
    <mergeCell ref="A10:A11"/>
    <mergeCell ref="B10:B11"/>
    <mergeCell ref="C10:D10"/>
  </mergeCells>
  <phoneticPr fontId="7" type="noConversion"/>
  <pageMargins left="0.78740157480314965" right="0.59055118110236227" top="0.39370078740157483" bottom="0.39370078740157483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целевые показатели</vt:lpstr>
      <vt:lpstr>мероприятия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KSK</cp:lastModifiedBy>
  <cp:lastPrinted>2022-04-02T09:13:01Z</cp:lastPrinted>
  <dcterms:created xsi:type="dcterms:W3CDTF">1996-10-08T23:32:33Z</dcterms:created>
  <dcterms:modified xsi:type="dcterms:W3CDTF">2022-04-02T09:18:07Z</dcterms:modified>
</cp:coreProperties>
</file>